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68" i="1" l="1"/>
  <c r="F67" i="1"/>
  <c r="F66" i="1"/>
  <c r="F56" i="1" l="1"/>
  <c r="F57" i="1"/>
  <c r="F58" i="1"/>
  <c r="F59" i="1"/>
  <c r="F60" i="1"/>
  <c r="F61" i="1"/>
  <c r="F55" i="1"/>
  <c r="F50" i="1"/>
  <c r="F51" i="1"/>
  <c r="F52" i="1"/>
  <c r="F53" i="1"/>
  <c r="F49" i="1"/>
  <c r="F54" i="1" s="1"/>
  <c r="F46" i="1"/>
  <c r="F47" i="1"/>
  <c r="F45" i="1"/>
  <c r="F48" i="1" s="1"/>
  <c r="F43" i="1"/>
  <c r="F39" i="1"/>
  <c r="F40" i="1"/>
  <c r="F41" i="1"/>
  <c r="F38" i="1"/>
  <c r="F44" i="1" s="1"/>
  <c r="F33" i="1"/>
  <c r="F34" i="1"/>
  <c r="F35" i="1"/>
  <c r="F36" i="1"/>
  <c r="F32" i="1"/>
  <c r="F37" i="1" s="1"/>
  <c r="F30" i="1"/>
  <c r="F29" i="1"/>
  <c r="F31" i="1" s="1"/>
  <c r="F26" i="1"/>
  <c r="F22" i="1"/>
  <c r="E21" i="1"/>
  <c r="F20" i="1"/>
  <c r="F19" i="1"/>
  <c r="E27" i="1"/>
  <c r="F18" i="1"/>
  <c r="F15" i="1"/>
  <c r="F14" i="1"/>
  <c r="F13" i="1"/>
  <c r="F11" i="1"/>
  <c r="F9" i="1"/>
  <c r="F12" i="1" l="1"/>
  <c r="F16" i="1" s="1"/>
  <c r="F8" i="1"/>
  <c r="F5" i="1" l="1"/>
  <c r="F17" i="1" l="1"/>
  <c r="F28" i="1" s="1"/>
  <c r="F7" i="1" l="1"/>
  <c r="F6" i="1"/>
  <c r="F10" i="1" s="1"/>
</calcChain>
</file>

<file path=xl/sharedStrings.xml><?xml version="1.0" encoding="utf-8"?>
<sst xmlns="http://schemas.openxmlformats.org/spreadsheetml/2006/main" count="119" uniqueCount="54">
  <si>
    <t>CHI PHÍ QUÁN CƠM 2000 - ĐÀ LẠT</t>
  </si>
  <si>
    <t>NGÀY</t>
  </si>
  <si>
    <t>DIỄN GIẢI</t>
  </si>
  <si>
    <t>ĐVT</t>
  </si>
  <si>
    <t>KHỐI LƯỢNG</t>
  </si>
  <si>
    <t>ĐƠN GIÁ</t>
  </si>
  <si>
    <t>THÀNH TIỀN</t>
  </si>
  <si>
    <t>kg</t>
  </si>
  <si>
    <t>Thịt xay</t>
  </si>
  <si>
    <t>TỔNG CHI PHÍ</t>
  </si>
  <si>
    <t>ĐVT: VNĐ</t>
  </si>
  <si>
    <t>Tổng theo ngày</t>
  </si>
  <si>
    <t xml:space="preserve">Chuối </t>
  </si>
  <si>
    <t xml:space="preserve">Nước rửa chén </t>
  </si>
  <si>
    <t>lít</t>
  </si>
  <si>
    <t>Từ ngày 01/03/2015 đến ngày 31/03/2015</t>
  </si>
  <si>
    <t xml:space="preserve">Thịt đùi </t>
  </si>
  <si>
    <t xml:space="preserve">Rau muống </t>
  </si>
  <si>
    <t>Hành lá</t>
  </si>
  <si>
    <t xml:space="preserve">Ớt </t>
  </si>
  <si>
    <t xml:space="preserve">Tỏi </t>
  </si>
  <si>
    <t>Cá hấp</t>
  </si>
  <si>
    <t>Khăn giấy</t>
  </si>
  <si>
    <t>lố</t>
  </si>
  <si>
    <t xml:space="preserve">Ổ khóa </t>
  </si>
  <si>
    <t>cái</t>
  </si>
  <si>
    <t xml:space="preserve">Đánh chìa khóa </t>
  </si>
  <si>
    <t>Điện thoại T1 /2015</t>
  </si>
  <si>
    <t>Điện thoại T2/2015</t>
  </si>
  <si>
    <t>Phí vệ sinh T1+2 / 2015</t>
  </si>
  <si>
    <t xml:space="preserve">tháng </t>
  </si>
  <si>
    <t>Dưa cải</t>
  </si>
  <si>
    <t>Nấm</t>
  </si>
  <si>
    <t>gói</t>
  </si>
  <si>
    <t>Rau bó xôi</t>
  </si>
  <si>
    <t xml:space="preserve">Mắm ruốc </t>
  </si>
  <si>
    <t>Hành tím</t>
  </si>
  <si>
    <t>Chả lụa</t>
  </si>
  <si>
    <t xml:space="preserve">Đường </t>
  </si>
  <si>
    <t>bao</t>
  </si>
  <si>
    <t xml:space="preserve">Bột canh </t>
  </si>
  <si>
    <t>thùng</t>
  </si>
  <si>
    <t>Dầu ăn ( 5 lít )</t>
  </si>
  <si>
    <t>can</t>
  </si>
  <si>
    <t>Hẹ</t>
  </si>
  <si>
    <t>bó</t>
  </si>
  <si>
    <t xml:space="preserve">Ớt bột </t>
  </si>
  <si>
    <t>Ớt trái</t>
  </si>
  <si>
    <t xml:space="preserve">Điện T2/2015 </t>
  </si>
  <si>
    <t>Điện T3/2015</t>
  </si>
  <si>
    <t>Nước T2/2015</t>
  </si>
  <si>
    <t>Nước T3/2015</t>
  </si>
  <si>
    <t>Ga</t>
  </si>
  <si>
    <t xml:space="preserve">bình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</si>
</sst>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0" borderId="7" xfId="1" applyNumberFormat="1" applyFont="1" applyBorder="1" applyAlignment="1">
      <alignment vertical="center"/>
    </xf>
    <xf numFmtId="164" fontId="5" fillId="2" borderId="9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0" fillId="0" borderId="0" xfId="0" applyNumberFormat="1"/>
    <xf numFmtId="14" fontId="3" fillId="0" borderId="3" xfId="0" applyNumberFormat="1" applyFont="1" applyBorder="1" applyAlignment="1">
      <alignment vertical="center"/>
    </xf>
    <xf numFmtId="164" fontId="0" fillId="0" borderId="0" xfId="1" applyNumberFormat="1" applyFont="1"/>
    <xf numFmtId="1" fontId="3" fillId="0" borderId="3" xfId="0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164" fontId="3" fillId="0" borderId="0" xfId="1" applyNumberFormat="1" applyFont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10" fillId="0" borderId="4" xfId="1" applyNumberFormat="1" applyFon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164" fontId="8" fillId="2" borderId="22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0" xfId="0" applyNumberFormat="1" applyFont="1"/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4" fontId="3" fillId="0" borderId="28" xfId="1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vertical="center"/>
    </xf>
    <xf numFmtId="14" fontId="9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6" fillId="0" borderId="31" xfId="1" applyNumberFormat="1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164" fontId="10" fillId="0" borderId="28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8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52" workbookViewId="0">
      <selection activeCell="B61" sqref="B61"/>
    </sheetView>
  </sheetViews>
  <sheetFormatPr defaultColWidth="9.125" defaultRowHeight="15" x14ac:dyDescent="0.25"/>
  <cols>
    <col min="1" max="1" width="15.25" style="2" customWidth="1"/>
    <col min="2" max="2" width="23.125" style="1" bestFit="1" customWidth="1"/>
    <col min="3" max="3" width="9.25" style="2" customWidth="1"/>
    <col min="4" max="4" width="14.625" style="2" customWidth="1"/>
    <col min="5" max="5" width="13.75" style="20" customWidth="1"/>
    <col min="6" max="6" width="14.375" style="1" customWidth="1"/>
    <col min="7" max="16384" width="9.125" style="1"/>
  </cols>
  <sheetData>
    <row r="1" spans="1:6" ht="28.5" customHeight="1" x14ac:dyDescent="0.25">
      <c r="A1" s="37" t="s">
        <v>0</v>
      </c>
      <c r="B1" s="37"/>
      <c r="C1" s="37"/>
      <c r="D1" s="37"/>
      <c r="E1" s="37"/>
      <c r="F1" s="37"/>
    </row>
    <row r="2" spans="1:6" ht="18" customHeight="1" x14ac:dyDescent="0.25">
      <c r="A2" s="38" t="s">
        <v>15</v>
      </c>
      <c r="B2" s="38"/>
      <c r="C2" s="38"/>
      <c r="D2" s="38"/>
      <c r="E2" s="38"/>
      <c r="F2" s="38"/>
    </row>
    <row r="3" spans="1:6" ht="26.25" customHeight="1" thickBot="1" x14ac:dyDescent="0.3">
      <c r="F3" s="3" t="s">
        <v>10</v>
      </c>
    </row>
    <row r="4" spans="1:6" ht="15.75" thickBot="1" x14ac:dyDescent="0.3">
      <c r="A4" s="9" t="s">
        <v>1</v>
      </c>
      <c r="B4" s="10" t="s">
        <v>2</v>
      </c>
      <c r="C4" s="10" t="s">
        <v>3</v>
      </c>
      <c r="D4" s="10" t="s">
        <v>4</v>
      </c>
      <c r="E4" s="12" t="s">
        <v>5</v>
      </c>
      <c r="F4" s="13" t="s">
        <v>6</v>
      </c>
    </row>
    <row r="5" spans="1:6" ht="21" customHeight="1" x14ac:dyDescent="0.25">
      <c r="A5" s="39">
        <v>42073</v>
      </c>
      <c r="B5" s="6" t="s">
        <v>16</v>
      </c>
      <c r="C5" s="7" t="s">
        <v>7</v>
      </c>
      <c r="D5" s="17">
        <v>7</v>
      </c>
      <c r="E5" s="21">
        <v>80000</v>
      </c>
      <c r="F5" s="8">
        <f>D5*E5</f>
        <v>560000</v>
      </c>
    </row>
    <row r="6" spans="1:6" ht="21" customHeight="1" x14ac:dyDescent="0.25">
      <c r="A6" s="40"/>
      <c r="B6" s="30" t="s">
        <v>8</v>
      </c>
      <c r="C6" s="4" t="s">
        <v>7</v>
      </c>
      <c r="D6" s="4">
        <v>2</v>
      </c>
      <c r="E6" s="32">
        <v>75000</v>
      </c>
      <c r="F6" s="11">
        <f>D6*E6</f>
        <v>150000</v>
      </c>
    </row>
    <row r="7" spans="1:6" ht="21" customHeight="1" x14ac:dyDescent="0.25">
      <c r="A7" s="40"/>
      <c r="B7" s="31" t="s">
        <v>17</v>
      </c>
      <c r="C7" s="4" t="s">
        <v>7</v>
      </c>
      <c r="D7" s="4">
        <v>7</v>
      </c>
      <c r="E7" s="33">
        <v>8000</v>
      </c>
      <c r="F7" s="11">
        <f t="shared" ref="F7:F9" si="0">D7*E7</f>
        <v>56000</v>
      </c>
    </row>
    <row r="8" spans="1:6" ht="21" customHeight="1" x14ac:dyDescent="0.25">
      <c r="A8" s="40"/>
      <c r="B8" s="27" t="s">
        <v>12</v>
      </c>
      <c r="C8" s="4" t="s">
        <v>7</v>
      </c>
      <c r="D8" s="4">
        <v>10</v>
      </c>
      <c r="E8" s="28">
        <v>5000</v>
      </c>
      <c r="F8" s="11">
        <f t="shared" si="0"/>
        <v>50000</v>
      </c>
    </row>
    <row r="9" spans="1:6" ht="21" customHeight="1" x14ac:dyDescent="0.25">
      <c r="A9" s="40"/>
      <c r="B9" s="27" t="s">
        <v>18</v>
      </c>
      <c r="C9" s="52" t="s">
        <v>7</v>
      </c>
      <c r="D9" s="52">
        <v>1</v>
      </c>
      <c r="E9" s="28">
        <v>6000</v>
      </c>
      <c r="F9" s="53">
        <f t="shared" si="0"/>
        <v>6000</v>
      </c>
    </row>
    <row r="10" spans="1:6" ht="21" customHeight="1" thickBot="1" x14ac:dyDescent="0.3">
      <c r="A10" s="40"/>
      <c r="B10" s="41" t="s">
        <v>11</v>
      </c>
      <c r="C10" s="42"/>
      <c r="D10" s="42"/>
      <c r="E10" s="43"/>
      <c r="F10" s="18">
        <f>SUM(F5:F9)</f>
        <v>822000</v>
      </c>
    </row>
    <row r="11" spans="1:6" ht="21" customHeight="1" x14ac:dyDescent="0.25">
      <c r="A11" s="44">
        <v>42075</v>
      </c>
      <c r="B11" s="15" t="s">
        <v>8</v>
      </c>
      <c r="C11" s="7" t="s">
        <v>7</v>
      </c>
      <c r="D11" s="25">
        <v>6</v>
      </c>
      <c r="E11" s="21">
        <v>75000</v>
      </c>
      <c r="F11" s="8">
        <f>D11*E11</f>
        <v>450000</v>
      </c>
    </row>
    <row r="12" spans="1:6" ht="21" customHeight="1" x14ac:dyDescent="0.25">
      <c r="A12" s="45"/>
      <c r="B12" s="5" t="s">
        <v>19</v>
      </c>
      <c r="C12" s="4" t="s">
        <v>7</v>
      </c>
      <c r="D12" s="4">
        <v>0.5</v>
      </c>
      <c r="E12" s="22">
        <v>20000</v>
      </c>
      <c r="F12" s="19">
        <f>D12*E12</f>
        <v>10000</v>
      </c>
    </row>
    <row r="13" spans="1:6" ht="21" customHeight="1" x14ac:dyDescent="0.25">
      <c r="A13" s="46"/>
      <c r="B13" s="54" t="s">
        <v>20</v>
      </c>
      <c r="C13" s="55" t="s">
        <v>7</v>
      </c>
      <c r="D13" s="55">
        <v>1</v>
      </c>
      <c r="E13" s="56">
        <v>22000</v>
      </c>
      <c r="F13" s="57">
        <f>D13*E13</f>
        <v>22000</v>
      </c>
    </row>
    <row r="14" spans="1:6" ht="21" customHeight="1" x14ac:dyDescent="0.25">
      <c r="A14" s="46"/>
      <c r="B14" s="54" t="s">
        <v>17</v>
      </c>
      <c r="C14" s="55" t="s">
        <v>7</v>
      </c>
      <c r="D14" s="55">
        <v>7</v>
      </c>
      <c r="E14" s="56">
        <v>8000</v>
      </c>
      <c r="F14" s="57">
        <f>D14*E14</f>
        <v>56000</v>
      </c>
    </row>
    <row r="15" spans="1:6" ht="21" customHeight="1" x14ac:dyDescent="0.25">
      <c r="A15" s="46"/>
      <c r="B15" s="54" t="s">
        <v>12</v>
      </c>
      <c r="C15" s="55" t="s">
        <v>7</v>
      </c>
      <c r="D15" s="55">
        <v>10</v>
      </c>
      <c r="E15" s="56">
        <v>5000</v>
      </c>
      <c r="F15" s="57">
        <f>D15*E15</f>
        <v>50000</v>
      </c>
    </row>
    <row r="16" spans="1:6" ht="21" customHeight="1" thickBot="1" x14ac:dyDescent="0.3">
      <c r="A16" s="46"/>
      <c r="B16" s="47" t="s">
        <v>11</v>
      </c>
      <c r="C16" s="47"/>
      <c r="D16" s="47"/>
      <c r="E16" s="47"/>
      <c r="F16" s="18">
        <f>SUM(F11:F15)</f>
        <v>588000</v>
      </c>
    </row>
    <row r="17" spans="1:6" ht="21" customHeight="1" x14ac:dyDescent="0.25">
      <c r="A17" s="39">
        <v>42077</v>
      </c>
      <c r="B17" s="23" t="s">
        <v>21</v>
      </c>
      <c r="C17" s="7" t="s">
        <v>7</v>
      </c>
      <c r="D17" s="7">
        <v>10</v>
      </c>
      <c r="E17" s="21">
        <v>48000</v>
      </c>
      <c r="F17" s="24">
        <f>D17*E17</f>
        <v>480000</v>
      </c>
    </row>
    <row r="18" spans="1:6" ht="21" customHeight="1" x14ac:dyDescent="0.25">
      <c r="A18" s="40"/>
      <c r="B18" s="48" t="s">
        <v>18</v>
      </c>
      <c r="C18" s="49" t="s">
        <v>7</v>
      </c>
      <c r="D18" s="49">
        <v>1</v>
      </c>
      <c r="E18" s="50">
        <v>11000</v>
      </c>
      <c r="F18" s="51">
        <f>D18*E18</f>
        <v>11000</v>
      </c>
    </row>
    <row r="19" spans="1:6" ht="21" customHeight="1" x14ac:dyDescent="0.25">
      <c r="A19" s="40"/>
      <c r="B19" s="48" t="s">
        <v>12</v>
      </c>
      <c r="C19" s="49" t="s">
        <v>7</v>
      </c>
      <c r="D19" s="49">
        <v>10</v>
      </c>
      <c r="E19" s="50">
        <v>5000</v>
      </c>
      <c r="F19" s="51">
        <f t="shared" ref="F19:F20" si="1">D19*E19</f>
        <v>50000</v>
      </c>
    </row>
    <row r="20" spans="1:6" ht="21" customHeight="1" x14ac:dyDescent="0.25">
      <c r="A20" s="40"/>
      <c r="B20" s="48" t="s">
        <v>22</v>
      </c>
      <c r="C20" s="49" t="s">
        <v>23</v>
      </c>
      <c r="D20" s="49">
        <v>2</v>
      </c>
      <c r="E20" s="50">
        <v>110000</v>
      </c>
      <c r="F20" s="51">
        <f>D20*E20</f>
        <v>220000</v>
      </c>
    </row>
    <row r="21" spans="1:6" ht="21" customHeight="1" x14ac:dyDescent="0.25">
      <c r="A21" s="40"/>
      <c r="B21" s="48" t="s">
        <v>13</v>
      </c>
      <c r="C21" s="49" t="s">
        <v>14</v>
      </c>
      <c r="D21" s="49">
        <v>15</v>
      </c>
      <c r="E21" s="50">
        <f>F21/D21</f>
        <v>4400</v>
      </c>
      <c r="F21" s="51">
        <v>66000</v>
      </c>
    </row>
    <row r="22" spans="1:6" ht="21" customHeight="1" x14ac:dyDescent="0.25">
      <c r="A22" s="40"/>
      <c r="B22" s="48" t="s">
        <v>24</v>
      </c>
      <c r="C22" s="49" t="s">
        <v>25</v>
      </c>
      <c r="D22" s="49">
        <v>1</v>
      </c>
      <c r="E22" s="50">
        <v>100000</v>
      </c>
      <c r="F22" s="51">
        <f>D22*E22</f>
        <v>100000</v>
      </c>
    </row>
    <row r="23" spans="1:6" ht="21" customHeight="1" x14ac:dyDescent="0.25">
      <c r="A23" s="40"/>
      <c r="B23" s="48" t="s">
        <v>26</v>
      </c>
      <c r="C23" s="49"/>
      <c r="D23" s="49"/>
      <c r="E23" s="50"/>
      <c r="F23" s="51">
        <v>32000</v>
      </c>
    </row>
    <row r="24" spans="1:6" ht="21" customHeight="1" x14ac:dyDescent="0.25">
      <c r="A24" s="40"/>
      <c r="B24" s="48" t="s">
        <v>27</v>
      </c>
      <c r="C24" s="49"/>
      <c r="D24" s="49"/>
      <c r="E24" s="50"/>
      <c r="F24" s="51">
        <v>193000</v>
      </c>
    </row>
    <row r="25" spans="1:6" ht="21" customHeight="1" x14ac:dyDescent="0.25">
      <c r="A25" s="40"/>
      <c r="B25" s="48" t="s">
        <v>28</v>
      </c>
      <c r="C25" s="49"/>
      <c r="D25" s="49"/>
      <c r="E25" s="50"/>
      <c r="F25" s="51">
        <v>193000</v>
      </c>
    </row>
    <row r="26" spans="1:6" ht="21" customHeight="1" x14ac:dyDescent="0.25">
      <c r="A26" s="40"/>
      <c r="B26" s="48" t="s">
        <v>29</v>
      </c>
      <c r="C26" s="49" t="s">
        <v>30</v>
      </c>
      <c r="D26" s="49">
        <v>2</v>
      </c>
      <c r="E26" s="50">
        <v>15000</v>
      </c>
      <c r="F26" s="51">
        <f>D26*E26</f>
        <v>30000</v>
      </c>
    </row>
    <row r="27" spans="1:6" ht="21" customHeight="1" x14ac:dyDescent="0.25">
      <c r="A27" s="40"/>
      <c r="B27" s="48" t="s">
        <v>13</v>
      </c>
      <c r="C27" s="49" t="s">
        <v>14</v>
      </c>
      <c r="D27" s="49">
        <v>5</v>
      </c>
      <c r="E27" s="50">
        <f>F27/D27</f>
        <v>4400</v>
      </c>
      <c r="F27" s="51">
        <v>22000</v>
      </c>
    </row>
    <row r="28" spans="1:6" ht="21" customHeight="1" thickBot="1" x14ac:dyDescent="0.3">
      <c r="A28" s="58"/>
      <c r="B28" s="59" t="s">
        <v>11</v>
      </c>
      <c r="C28" s="59"/>
      <c r="D28" s="59"/>
      <c r="E28" s="59"/>
      <c r="F28" s="60">
        <f>SUM(F17:F27)</f>
        <v>1397000</v>
      </c>
    </row>
    <row r="29" spans="1:6" ht="21" customHeight="1" x14ac:dyDescent="0.25">
      <c r="A29" s="39">
        <v>42080</v>
      </c>
      <c r="B29" s="23" t="s">
        <v>16</v>
      </c>
      <c r="C29" s="7" t="s">
        <v>7</v>
      </c>
      <c r="D29" s="7">
        <v>8</v>
      </c>
      <c r="E29" s="21">
        <v>80000</v>
      </c>
      <c r="F29" s="24">
        <f>D29*E29</f>
        <v>640000</v>
      </c>
    </row>
    <row r="30" spans="1:6" ht="21" customHeight="1" x14ac:dyDescent="0.25">
      <c r="A30" s="40"/>
      <c r="B30" s="48" t="s">
        <v>12</v>
      </c>
      <c r="C30" s="49" t="s">
        <v>7</v>
      </c>
      <c r="D30" s="49">
        <v>10</v>
      </c>
      <c r="E30" s="50">
        <v>5000</v>
      </c>
      <c r="F30" s="51">
        <f>D30*E30</f>
        <v>50000</v>
      </c>
    </row>
    <row r="31" spans="1:6" ht="21" customHeight="1" thickBot="1" x14ac:dyDescent="0.3">
      <c r="A31" s="58"/>
      <c r="B31" s="59" t="s">
        <v>11</v>
      </c>
      <c r="C31" s="59"/>
      <c r="D31" s="59"/>
      <c r="E31" s="59"/>
      <c r="F31" s="60">
        <f>SUM(F29:F30)</f>
        <v>690000</v>
      </c>
    </row>
    <row r="32" spans="1:6" ht="21" customHeight="1" x14ac:dyDescent="0.25">
      <c r="A32" s="39">
        <v>42082</v>
      </c>
      <c r="B32" s="23" t="s">
        <v>31</v>
      </c>
      <c r="C32" s="7" t="s">
        <v>7</v>
      </c>
      <c r="D32" s="7">
        <v>15</v>
      </c>
      <c r="E32" s="21">
        <v>10000</v>
      </c>
      <c r="F32" s="24">
        <f>D32*E32</f>
        <v>150000</v>
      </c>
    </row>
    <row r="33" spans="1:6" ht="21" customHeight="1" x14ac:dyDescent="0.25">
      <c r="A33" s="40"/>
      <c r="B33" s="48" t="s">
        <v>32</v>
      </c>
      <c r="C33" s="49" t="s">
        <v>33</v>
      </c>
      <c r="D33" s="49">
        <v>3</v>
      </c>
      <c r="E33" s="50">
        <v>13000</v>
      </c>
      <c r="F33" s="51">
        <f t="shared" ref="F33:F36" si="2">D33*E33</f>
        <v>39000</v>
      </c>
    </row>
    <row r="34" spans="1:6" ht="21" customHeight="1" x14ac:dyDescent="0.25">
      <c r="A34" s="40"/>
      <c r="B34" s="48" t="s">
        <v>34</v>
      </c>
      <c r="C34" s="49" t="s">
        <v>7</v>
      </c>
      <c r="D34" s="49">
        <v>10</v>
      </c>
      <c r="E34" s="50">
        <v>10000</v>
      </c>
      <c r="F34" s="51">
        <f t="shared" si="2"/>
        <v>100000</v>
      </c>
    </row>
    <row r="35" spans="1:6" ht="21" customHeight="1" x14ac:dyDescent="0.25">
      <c r="A35" s="40"/>
      <c r="B35" s="48" t="s">
        <v>18</v>
      </c>
      <c r="C35" s="49" t="s">
        <v>7</v>
      </c>
      <c r="D35" s="49">
        <v>1</v>
      </c>
      <c r="E35" s="50">
        <v>11000</v>
      </c>
      <c r="F35" s="51">
        <f t="shared" si="2"/>
        <v>11000</v>
      </c>
    </row>
    <row r="36" spans="1:6" ht="21" customHeight="1" x14ac:dyDescent="0.25">
      <c r="A36" s="40"/>
      <c r="B36" s="48" t="s">
        <v>12</v>
      </c>
      <c r="C36" s="49" t="s">
        <v>7</v>
      </c>
      <c r="D36" s="49">
        <v>10</v>
      </c>
      <c r="E36" s="50">
        <v>5000</v>
      </c>
      <c r="F36" s="51">
        <f t="shared" si="2"/>
        <v>50000</v>
      </c>
    </row>
    <row r="37" spans="1:6" ht="21" customHeight="1" thickBot="1" x14ac:dyDescent="0.3">
      <c r="A37" s="58"/>
      <c r="B37" s="59" t="s">
        <v>11</v>
      </c>
      <c r="C37" s="59"/>
      <c r="D37" s="59"/>
      <c r="E37" s="59"/>
      <c r="F37" s="60">
        <f>SUM(F32:F36)</f>
        <v>350000</v>
      </c>
    </row>
    <row r="38" spans="1:6" ht="21" customHeight="1" x14ac:dyDescent="0.25">
      <c r="A38" s="63">
        <v>42084</v>
      </c>
      <c r="B38" s="66" t="s">
        <v>8</v>
      </c>
      <c r="C38" s="7" t="s">
        <v>7</v>
      </c>
      <c r="D38" s="7">
        <v>7</v>
      </c>
      <c r="E38" s="21">
        <v>75000</v>
      </c>
      <c r="F38" s="24">
        <f>D38*E38</f>
        <v>525000</v>
      </c>
    </row>
    <row r="39" spans="1:6" ht="21" customHeight="1" x14ac:dyDescent="0.25">
      <c r="A39" s="64"/>
      <c r="B39" s="61" t="s">
        <v>35</v>
      </c>
      <c r="C39" s="49" t="s">
        <v>7</v>
      </c>
      <c r="D39" s="49">
        <v>2</v>
      </c>
      <c r="E39" s="50">
        <v>35000</v>
      </c>
      <c r="F39" s="51">
        <f t="shared" ref="F39:F41" si="3">D39*E39</f>
        <v>70000</v>
      </c>
    </row>
    <row r="40" spans="1:6" ht="21" customHeight="1" x14ac:dyDescent="0.25">
      <c r="A40" s="64"/>
      <c r="B40" s="61" t="s">
        <v>17</v>
      </c>
      <c r="C40" s="49" t="s">
        <v>7</v>
      </c>
      <c r="D40" s="49">
        <v>7</v>
      </c>
      <c r="E40" s="50">
        <v>8000</v>
      </c>
      <c r="F40" s="51">
        <f t="shared" si="3"/>
        <v>56000</v>
      </c>
    </row>
    <row r="41" spans="1:6" ht="21" customHeight="1" x14ac:dyDescent="0.25">
      <c r="A41" s="64"/>
      <c r="B41" s="61" t="s">
        <v>12</v>
      </c>
      <c r="C41" s="49" t="s">
        <v>7</v>
      </c>
      <c r="D41" s="49">
        <v>10</v>
      </c>
      <c r="E41" s="50">
        <v>5000</v>
      </c>
      <c r="F41" s="51">
        <f t="shared" si="3"/>
        <v>50000</v>
      </c>
    </row>
    <row r="42" spans="1:6" ht="21" customHeight="1" x14ac:dyDescent="0.25">
      <c r="A42" s="64"/>
      <c r="B42" s="61" t="s">
        <v>36</v>
      </c>
      <c r="C42" s="49"/>
      <c r="D42" s="49"/>
      <c r="E42" s="50"/>
      <c r="F42" s="51">
        <v>10000</v>
      </c>
    </row>
    <row r="43" spans="1:6" ht="21" customHeight="1" x14ac:dyDescent="0.25">
      <c r="A43" s="64"/>
      <c r="B43" s="61" t="s">
        <v>13</v>
      </c>
      <c r="C43" s="49" t="s">
        <v>14</v>
      </c>
      <c r="D43" s="49">
        <v>10</v>
      </c>
      <c r="E43" s="50">
        <v>4400</v>
      </c>
      <c r="F43" s="51">
        <f>D43*E43</f>
        <v>44000</v>
      </c>
    </row>
    <row r="44" spans="1:6" ht="21" customHeight="1" thickBot="1" x14ac:dyDescent="0.3">
      <c r="A44" s="65"/>
      <c r="B44" s="62" t="s">
        <v>11</v>
      </c>
      <c r="C44" s="59"/>
      <c r="D44" s="59"/>
      <c r="E44" s="59"/>
      <c r="F44" s="60">
        <f>SUM(F38:F43)</f>
        <v>755000</v>
      </c>
    </row>
    <row r="45" spans="1:6" ht="21" customHeight="1" x14ac:dyDescent="0.25">
      <c r="A45" s="39">
        <v>42087</v>
      </c>
      <c r="B45" s="23" t="s">
        <v>37</v>
      </c>
      <c r="C45" s="7" t="s">
        <v>7</v>
      </c>
      <c r="D45" s="7">
        <v>7</v>
      </c>
      <c r="E45" s="21">
        <v>90000</v>
      </c>
      <c r="F45" s="24">
        <f>D45*E45</f>
        <v>630000</v>
      </c>
    </row>
    <row r="46" spans="1:6" ht="21" customHeight="1" x14ac:dyDescent="0.25">
      <c r="A46" s="40"/>
      <c r="B46" s="48" t="s">
        <v>18</v>
      </c>
      <c r="C46" s="49" t="s">
        <v>7</v>
      </c>
      <c r="D46" s="49">
        <v>1</v>
      </c>
      <c r="E46" s="50">
        <v>11000</v>
      </c>
      <c r="F46" s="51">
        <f t="shared" ref="F46:F47" si="4">D46*E46</f>
        <v>11000</v>
      </c>
    </row>
    <row r="47" spans="1:6" ht="21" customHeight="1" x14ac:dyDescent="0.25">
      <c r="A47" s="40"/>
      <c r="B47" s="48" t="s">
        <v>12</v>
      </c>
      <c r="C47" s="49" t="s">
        <v>7</v>
      </c>
      <c r="D47" s="49">
        <v>15</v>
      </c>
      <c r="E47" s="50">
        <v>5000</v>
      </c>
      <c r="F47" s="51">
        <f t="shared" si="4"/>
        <v>75000</v>
      </c>
    </row>
    <row r="48" spans="1:6" ht="21" customHeight="1" thickBot="1" x14ac:dyDescent="0.3">
      <c r="A48" s="58"/>
      <c r="B48" s="62" t="s">
        <v>11</v>
      </c>
      <c r="C48" s="59"/>
      <c r="D48" s="59"/>
      <c r="E48" s="59"/>
      <c r="F48" s="60">
        <f>SUM(F45:F47)</f>
        <v>716000</v>
      </c>
    </row>
    <row r="49" spans="1:6" ht="21" customHeight="1" x14ac:dyDescent="0.25">
      <c r="A49" s="39">
        <v>42091</v>
      </c>
      <c r="B49" s="23" t="s">
        <v>16</v>
      </c>
      <c r="C49" s="7" t="s">
        <v>7</v>
      </c>
      <c r="D49" s="7">
        <v>9</v>
      </c>
      <c r="E49" s="21">
        <v>80000</v>
      </c>
      <c r="F49" s="24">
        <f>D49*E49</f>
        <v>720000</v>
      </c>
    </row>
    <row r="50" spans="1:6" ht="21" customHeight="1" x14ac:dyDescent="0.25">
      <c r="A50" s="40"/>
      <c r="B50" s="48" t="s">
        <v>31</v>
      </c>
      <c r="C50" s="49" t="s">
        <v>7</v>
      </c>
      <c r="D50" s="49">
        <v>15</v>
      </c>
      <c r="E50" s="50">
        <v>10000</v>
      </c>
      <c r="F50" s="51">
        <f t="shared" ref="F50:F53" si="5">D50*E50</f>
        <v>150000</v>
      </c>
    </row>
    <row r="51" spans="1:6" ht="21" customHeight="1" x14ac:dyDescent="0.25">
      <c r="A51" s="40"/>
      <c r="B51" s="48" t="s">
        <v>38</v>
      </c>
      <c r="C51" s="49" t="s">
        <v>39</v>
      </c>
      <c r="D51" s="49">
        <v>1</v>
      </c>
      <c r="E51" s="50">
        <v>170000</v>
      </c>
      <c r="F51" s="51">
        <f t="shared" si="5"/>
        <v>170000</v>
      </c>
    </row>
    <row r="52" spans="1:6" ht="21" customHeight="1" x14ac:dyDescent="0.25">
      <c r="A52" s="40"/>
      <c r="B52" s="48" t="s">
        <v>40</v>
      </c>
      <c r="C52" s="49" t="s">
        <v>41</v>
      </c>
      <c r="D52" s="49">
        <v>1</v>
      </c>
      <c r="E52" s="50">
        <v>140000</v>
      </c>
      <c r="F52" s="51">
        <f t="shared" si="5"/>
        <v>140000</v>
      </c>
    </row>
    <row r="53" spans="1:6" ht="21" customHeight="1" x14ac:dyDescent="0.25">
      <c r="A53" s="40"/>
      <c r="B53" s="48" t="s">
        <v>42</v>
      </c>
      <c r="C53" s="49" t="s">
        <v>43</v>
      </c>
      <c r="D53" s="49">
        <v>1</v>
      </c>
      <c r="E53" s="50">
        <v>115000</v>
      </c>
      <c r="F53" s="51">
        <f t="shared" si="5"/>
        <v>115000</v>
      </c>
    </row>
    <row r="54" spans="1:6" ht="21" customHeight="1" thickBot="1" x14ac:dyDescent="0.3">
      <c r="A54" s="58"/>
      <c r="B54" s="62" t="s">
        <v>11</v>
      </c>
      <c r="C54" s="59"/>
      <c r="D54" s="59"/>
      <c r="E54" s="59"/>
      <c r="F54" s="60">
        <f>SUM(F49:F53)</f>
        <v>1295000</v>
      </c>
    </row>
    <row r="55" spans="1:6" ht="21" customHeight="1" x14ac:dyDescent="0.25">
      <c r="A55" s="39">
        <v>42094</v>
      </c>
      <c r="B55" s="48" t="s">
        <v>16</v>
      </c>
      <c r="C55" s="49" t="s">
        <v>7</v>
      </c>
      <c r="D55" s="49">
        <v>10</v>
      </c>
      <c r="E55" s="50">
        <v>80000</v>
      </c>
      <c r="F55" s="51">
        <f>D55*E55</f>
        <v>800000</v>
      </c>
    </row>
    <row r="56" spans="1:6" ht="21" customHeight="1" x14ac:dyDescent="0.25">
      <c r="A56" s="40"/>
      <c r="B56" s="48" t="s">
        <v>8</v>
      </c>
      <c r="C56" s="49" t="s">
        <v>7</v>
      </c>
      <c r="D56" s="49">
        <v>3</v>
      </c>
      <c r="E56" s="50">
        <v>75000</v>
      </c>
      <c r="F56" s="51">
        <f t="shared" ref="F56:F61" si="6">D56*E56</f>
        <v>225000</v>
      </c>
    </row>
    <row r="57" spans="1:6" ht="21" customHeight="1" x14ac:dyDescent="0.25">
      <c r="A57" s="40"/>
      <c r="B57" s="48" t="s">
        <v>18</v>
      </c>
      <c r="C57" s="49" t="s">
        <v>7</v>
      </c>
      <c r="D57" s="49">
        <v>1</v>
      </c>
      <c r="E57" s="50">
        <v>15000</v>
      </c>
      <c r="F57" s="51">
        <f t="shared" si="6"/>
        <v>15000</v>
      </c>
    </row>
    <row r="58" spans="1:6" ht="21" customHeight="1" x14ac:dyDescent="0.25">
      <c r="A58" s="40"/>
      <c r="B58" s="48" t="s">
        <v>44</v>
      </c>
      <c r="C58" s="49" t="s">
        <v>45</v>
      </c>
      <c r="D58" s="49">
        <v>1</v>
      </c>
      <c r="E58" s="50">
        <v>9000</v>
      </c>
      <c r="F58" s="51">
        <f t="shared" si="6"/>
        <v>9000</v>
      </c>
    </row>
    <row r="59" spans="1:6" ht="21" customHeight="1" x14ac:dyDescent="0.25">
      <c r="A59" s="40"/>
      <c r="B59" s="48" t="s">
        <v>46</v>
      </c>
      <c r="C59" s="49" t="s">
        <v>7</v>
      </c>
      <c r="D59" s="49">
        <v>1</v>
      </c>
      <c r="E59" s="50">
        <v>50000</v>
      </c>
      <c r="F59" s="51">
        <f t="shared" si="6"/>
        <v>50000</v>
      </c>
    </row>
    <row r="60" spans="1:6" ht="21" customHeight="1" x14ac:dyDescent="0.25">
      <c r="A60" s="40"/>
      <c r="B60" s="48" t="s">
        <v>47</v>
      </c>
      <c r="C60" s="49" t="s">
        <v>7</v>
      </c>
      <c r="D60" s="49">
        <v>1</v>
      </c>
      <c r="E60" s="50">
        <v>25000</v>
      </c>
      <c r="F60" s="51">
        <f t="shared" si="6"/>
        <v>25000</v>
      </c>
    </row>
    <row r="61" spans="1:6" ht="21" customHeight="1" x14ac:dyDescent="0.25">
      <c r="A61" s="40"/>
      <c r="B61" s="48" t="s">
        <v>12</v>
      </c>
      <c r="C61" s="49" t="s">
        <v>7</v>
      </c>
      <c r="D61" s="49">
        <v>15</v>
      </c>
      <c r="E61" s="50">
        <v>5000</v>
      </c>
      <c r="F61" s="51">
        <f t="shared" si="6"/>
        <v>75000</v>
      </c>
    </row>
    <row r="62" spans="1:6" ht="21" customHeight="1" x14ac:dyDescent="0.25">
      <c r="A62" s="40"/>
      <c r="B62" s="48" t="s">
        <v>48</v>
      </c>
      <c r="C62" s="49"/>
      <c r="D62" s="49"/>
      <c r="E62" s="50"/>
      <c r="F62" s="51">
        <v>107000</v>
      </c>
    </row>
    <row r="63" spans="1:6" ht="21" customHeight="1" x14ac:dyDescent="0.25">
      <c r="A63" s="40"/>
      <c r="B63" s="48" t="s">
        <v>49</v>
      </c>
      <c r="C63" s="49"/>
      <c r="D63" s="49"/>
      <c r="E63" s="50"/>
      <c r="F63" s="51">
        <v>263000</v>
      </c>
    </row>
    <row r="64" spans="1:6" ht="21" customHeight="1" x14ac:dyDescent="0.25">
      <c r="A64" s="40"/>
      <c r="B64" s="48" t="s">
        <v>50</v>
      </c>
      <c r="C64" s="49"/>
      <c r="D64" s="49"/>
      <c r="E64" s="50"/>
      <c r="F64" s="51">
        <v>300000</v>
      </c>
    </row>
    <row r="65" spans="1:6" ht="21" customHeight="1" x14ac:dyDescent="0.25">
      <c r="A65" s="40"/>
      <c r="B65" s="48" t="s">
        <v>51</v>
      </c>
      <c r="C65" s="49"/>
      <c r="D65" s="49"/>
      <c r="E65" s="50"/>
      <c r="F65" s="51">
        <v>200000</v>
      </c>
    </row>
    <row r="66" spans="1:6" ht="21" customHeight="1" x14ac:dyDescent="0.25">
      <c r="A66" s="40"/>
      <c r="B66" s="67" t="s">
        <v>52</v>
      </c>
      <c r="C66" s="68" t="s">
        <v>53</v>
      </c>
      <c r="D66" s="68">
        <v>2</v>
      </c>
      <c r="E66" s="69">
        <v>1200000</v>
      </c>
      <c r="F66" s="70">
        <f>D66*E66</f>
        <v>2400000</v>
      </c>
    </row>
    <row r="67" spans="1:6" ht="21" customHeight="1" thickBot="1" x14ac:dyDescent="0.3">
      <c r="A67" s="58"/>
      <c r="B67" s="47" t="s">
        <v>11</v>
      </c>
      <c r="C67" s="47"/>
      <c r="D67" s="47"/>
      <c r="E67" s="47"/>
      <c r="F67" s="18">
        <f>SUM(F55:F66)</f>
        <v>4469000</v>
      </c>
    </row>
    <row r="68" spans="1:6" ht="28.5" customHeight="1" thickBot="1" x14ac:dyDescent="0.3">
      <c r="A68" s="34" t="s">
        <v>9</v>
      </c>
      <c r="B68" s="35"/>
      <c r="C68" s="35"/>
      <c r="D68" s="35"/>
      <c r="E68" s="36"/>
      <c r="F68" s="26">
        <f>F10+F16+F28+F31+F37+F44+F48+F54+F67</f>
        <v>11082000</v>
      </c>
    </row>
    <row r="72" spans="1:6" x14ac:dyDescent="0.25">
      <c r="F72" s="29"/>
    </row>
  </sheetData>
  <mergeCells count="21">
    <mergeCell ref="A55:A67"/>
    <mergeCell ref="A38:A44"/>
    <mergeCell ref="B48:E48"/>
    <mergeCell ref="A45:A48"/>
    <mergeCell ref="B54:E54"/>
    <mergeCell ref="A49:A54"/>
    <mergeCell ref="A68:E68"/>
    <mergeCell ref="A1:F1"/>
    <mergeCell ref="A2:F2"/>
    <mergeCell ref="A5:A10"/>
    <mergeCell ref="B10:E10"/>
    <mergeCell ref="A11:A16"/>
    <mergeCell ref="B16:E16"/>
    <mergeCell ref="B67:E67"/>
    <mergeCell ref="B28:E28"/>
    <mergeCell ref="A17:A28"/>
    <mergeCell ref="B31:E31"/>
    <mergeCell ref="A29:A31"/>
    <mergeCell ref="B37:E37"/>
    <mergeCell ref="A32:A37"/>
    <mergeCell ref="B44:E44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F16"/>
  <sheetViews>
    <sheetView workbookViewId="0">
      <selection activeCell="F5" sqref="F5:G19"/>
    </sheetView>
  </sheetViews>
  <sheetFormatPr defaultRowHeight="14.25" x14ac:dyDescent="0.2"/>
  <cols>
    <col min="6" max="6" width="12.625" bestFit="1" customWidth="1"/>
  </cols>
  <sheetData>
    <row r="6" spans="6:6" x14ac:dyDescent="0.2">
      <c r="F6" s="14"/>
    </row>
    <row r="7" spans="6:6" x14ac:dyDescent="0.2">
      <c r="F7" s="14"/>
    </row>
    <row r="14" spans="6:6" x14ac:dyDescent="0.2">
      <c r="F14" s="16"/>
    </row>
    <row r="15" spans="6:6" x14ac:dyDescent="0.2">
      <c r="F15" s="16"/>
    </row>
    <row r="16" spans="6:6" x14ac:dyDescent="0.2">
      <c r="F1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Dalat Hasfarm</dc:creator>
  <cp:lastModifiedBy>Dalat Hasfarm</cp:lastModifiedBy>
  <cp:lastPrinted>2015-04-04T04:00:14Z</cp:lastPrinted>
  <dcterms:created xsi:type="dcterms:W3CDTF">2014-01-22T05:01:18Z</dcterms:created>
  <dcterms:modified xsi:type="dcterms:W3CDTF">2015-04-04T04:00:45Z</dcterms:modified>
</cp:coreProperties>
</file>