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270" activeTab="5"/>
  </bookViews>
  <sheets>
    <sheet name="Thang 8" sheetId="1" r:id="rId1"/>
    <sheet name="Sheet1" sheetId="2" state="hidden" r:id="rId2"/>
    <sheet name="Tháng 9" sheetId="3" r:id="rId3"/>
    <sheet name="Tháng 10" sheetId="4" r:id="rId4"/>
    <sheet name="Tháng 11" sheetId="5" r:id="rId5"/>
    <sheet name="Tháng 12" sheetId="6" r:id="rId6"/>
  </sheets>
  <definedNames/>
  <calcPr fullCalcOnLoad="1"/>
</workbook>
</file>

<file path=xl/sharedStrings.xml><?xml version="1.0" encoding="utf-8"?>
<sst xmlns="http://schemas.openxmlformats.org/spreadsheetml/2006/main" count="244" uniqueCount="108">
  <si>
    <t xml:space="preserve">Thu </t>
  </si>
  <si>
    <t>CMTX</t>
  </si>
  <si>
    <t>CMKTX</t>
  </si>
  <si>
    <t xml:space="preserve">Chi </t>
  </si>
  <si>
    <t>Tổng thu</t>
  </si>
  <si>
    <t>Tổng cộng</t>
  </si>
  <si>
    <t>Số dư</t>
  </si>
  <si>
    <t>Ngày</t>
  </si>
  <si>
    <t>Chi tiết</t>
  </si>
  <si>
    <t>Tồn</t>
  </si>
  <si>
    <t>Dư tháng trước chuyển sang</t>
  </si>
  <si>
    <t>Đậu 1kg</t>
  </si>
  <si>
    <t>Thịt 4kg</t>
  </si>
  <si>
    <t>Gạo 7kg</t>
  </si>
  <si>
    <t>Gaọ 7kg</t>
  </si>
  <si>
    <t>Bí đỏ 7kg</t>
  </si>
  <si>
    <t>Bí đỏ 8kg</t>
  </si>
  <si>
    <t>Hạt nêm 2kg</t>
  </si>
  <si>
    <t>Thay bình gas</t>
  </si>
  <si>
    <t>Chi phí nồi cháo tuần 1 ngày 02/08</t>
  </si>
  <si>
    <t>Chi Thien Van T8</t>
  </si>
  <si>
    <t>Chi phí nồi cháo tuần 2 ngày 09/08</t>
  </si>
  <si>
    <t>13/8/2015</t>
  </si>
  <si>
    <t xml:space="preserve">Đồng nghiệp Tungsing </t>
  </si>
  <si>
    <t>Thu Hương</t>
  </si>
  <si>
    <t>Mẹ Moon</t>
  </si>
  <si>
    <t xml:space="preserve">Bảo Quyên </t>
  </si>
  <si>
    <t>16/8/2015</t>
  </si>
  <si>
    <t>Chi phí nồi cháo tuần 3 ngày 16/8/</t>
  </si>
  <si>
    <t>23/8/2015</t>
  </si>
  <si>
    <t>30/8/2015</t>
  </si>
  <si>
    <t>25/8/2015</t>
  </si>
  <si>
    <t>Anh Hưng Lê</t>
  </si>
  <si>
    <t>Anh Minh Phạm T8,T9,T10</t>
  </si>
  <si>
    <t>Anh Lương Sơn Bá ủng hộ 1 nồi cháo</t>
  </si>
  <si>
    <t>Anh Hùng Hong Kong ủng hộ 1 nồi cháo</t>
  </si>
  <si>
    <t>Bột canh 10g</t>
  </si>
  <si>
    <t>Dầu ăn 2l</t>
  </si>
  <si>
    <t>Khẩu trang 1h</t>
  </si>
  <si>
    <t>Anh Tuấn Minh</t>
  </si>
  <si>
    <t>BÁO CÁO THU CHI NỒI CHÁO THANH HOÁ THÁNG 08/2016</t>
  </si>
  <si>
    <t>Tổng chi phí tháng 08/2016</t>
  </si>
  <si>
    <t>BÁO CÁO THU CHI NỒI CHÁO THANH HOÁ THÁNG 09/2016</t>
  </si>
  <si>
    <t>Chi phí nồi cháo tuần 1 ngày 04/09</t>
  </si>
  <si>
    <t>Nhóm Vân,Trang,Hoa</t>
  </si>
  <si>
    <t>Chi phí nồi cháo tuần 2 ngày 11/09</t>
  </si>
  <si>
    <t>Tuấn, Huy,Thông,Ko tình yêu</t>
  </si>
  <si>
    <t>Châu,Q.Anh,Bảo,Mậu Anh</t>
  </si>
  <si>
    <t>Hà Tuấn,Đức Lan,Gia Bảo</t>
  </si>
  <si>
    <t>Kim Liên</t>
  </si>
  <si>
    <t>Phạm Hải, Thu Hương</t>
  </si>
  <si>
    <t>Chi phí nồi cháo tuần 3 ngày 18/09</t>
  </si>
  <si>
    <t>Chi phí nồi cháo tuần 4 ngày 25/09</t>
  </si>
  <si>
    <t>Anh Lê Minh 41</t>
  </si>
  <si>
    <t xml:space="preserve"> Đồng nghiệp USG và các bạn</t>
  </si>
  <si>
    <t>BÁO CÁO THU CHI NỒI CHÁO THANH HOÁ THÁNG 10/2016</t>
  </si>
  <si>
    <t>Chi phí nồi cháo tuần 1 ngày 02/10</t>
  </si>
  <si>
    <t>Ga</t>
  </si>
  <si>
    <t>Gạo</t>
  </si>
  <si>
    <t>Giấy lau</t>
  </si>
  <si>
    <t>Chị Kim Liên</t>
  </si>
  <si>
    <t>Phùng Cúc, Thuý Ngô</t>
  </si>
  <si>
    <t>Chi phí nồi cháo tuần 2 ngày 09/10</t>
  </si>
  <si>
    <t>Khẩu trang</t>
  </si>
  <si>
    <t>Chi phí nồi cháo tuần 3 ngày 16/10</t>
  </si>
  <si>
    <t>Chị Duyên</t>
  </si>
  <si>
    <t>Khăn lau</t>
  </si>
  <si>
    <t>Chi phí nồi cháo tuần 4 ngày 23/10</t>
  </si>
  <si>
    <t>Chi phí nồi cháo tuần  ngày 30/10</t>
  </si>
  <si>
    <t>Hạt nêm</t>
  </si>
  <si>
    <t>Tổng chi phí tháng 09/2016</t>
  </si>
  <si>
    <t>Chi phí nồi cháo tuần 1 ngày 07/08/2016</t>
  </si>
  <si>
    <t>Đồng nghiệp Tungsing</t>
  </si>
  <si>
    <t>Chiị Kim Liên</t>
  </si>
  <si>
    <t>Nhóm bạn Vân,Trang,Hoa,Linh</t>
  </si>
  <si>
    <t>Trần Quang Cường</t>
  </si>
  <si>
    <t>bạn chị Bình Lê</t>
  </si>
  <si>
    <t>Chi phí nồi cháo tuần 3 ngày 21/08</t>
  </si>
  <si>
    <t>Chi phí nồi cháo tuần 4 ngày 28/08</t>
  </si>
  <si>
    <t>Cốc+ túi 200c</t>
  </si>
  <si>
    <t>Thu Hương Vũ</t>
  </si>
  <si>
    <t xml:space="preserve">Nước 1 thùng </t>
  </si>
  <si>
    <t>BÁO CÁO THU CHI NỒI CHÁO THANH HOÁ THÁNG 11/2016</t>
  </si>
  <si>
    <t>Chị Liên</t>
  </si>
  <si>
    <t>Chiị An</t>
  </si>
  <si>
    <t>Thanh Hiền</t>
  </si>
  <si>
    <t>Bạn Kẹo</t>
  </si>
  <si>
    <t>Đồng nghiệp USG &amp; friend</t>
  </si>
  <si>
    <t xml:space="preserve">Chi phí nồi cháo tuần 1 </t>
  </si>
  <si>
    <t>Khăn lau 3c</t>
  </si>
  <si>
    <t>Găng tay 2 tui</t>
  </si>
  <si>
    <t>Chị Hà,Nga,Duyên</t>
  </si>
  <si>
    <t>Yên Hoành</t>
  </si>
  <si>
    <t>Dương Thủy</t>
  </si>
  <si>
    <t xml:space="preserve">Chi phí nồi cháo tuần 2 </t>
  </si>
  <si>
    <t xml:space="preserve">Chi phí nồi cháo tuần 3 </t>
  </si>
  <si>
    <t xml:space="preserve">Chi phí nồi cháo tuần 4 </t>
  </si>
  <si>
    <t>Thay bình ga</t>
  </si>
  <si>
    <t>Tổng chi phí tháng 11/2016</t>
  </si>
  <si>
    <t>BÁO CÁO THU CHI NỒI CHÁO THANH HOÁ THÁNG 12/2016</t>
  </si>
  <si>
    <t>Nhóm Vân, Trang ,Hoa,Linh</t>
  </si>
  <si>
    <t>Chị Hà, chị Cúc</t>
  </si>
  <si>
    <t>Chị Lệ+Liên</t>
  </si>
  <si>
    <t>Bé Bống</t>
  </si>
  <si>
    <t>Găng tay</t>
  </si>
  <si>
    <t>Anh Lê Ming 41</t>
  </si>
  <si>
    <t>Tổng chi phí tháng 12/2016</t>
  </si>
  <si>
    <t>DĐồng nghiệp USG &amp; friend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</si>
</sst>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40">
    <font>
      <sz val="12"/>
      <name val=".VnTime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  <xf numFmtId="1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175" fontId="3" fillId="0" borderId="12" xfId="46" applyNumberFormat="1" applyFont="1" applyBorder="1" applyAlignment="1">
      <alignment/>
    </xf>
    <xf numFmtId="175" fontId="3" fillId="0" borderId="11" xfId="46" applyNumberFormat="1" applyFont="1" applyBorder="1" applyAlignment="1">
      <alignment/>
    </xf>
    <xf numFmtId="175" fontId="2" fillId="0" borderId="12" xfId="46" applyNumberFormat="1" applyFont="1" applyBorder="1" applyAlignment="1">
      <alignment/>
    </xf>
    <xf numFmtId="175" fontId="2" fillId="0" borderId="11" xfId="46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1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Dấu phả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2">
      <selection activeCell="H29" sqref="H29"/>
    </sheetView>
  </sheetViews>
  <sheetFormatPr defaultColWidth="8.796875" defaultRowHeight="15"/>
  <cols>
    <col min="1" max="1" width="12.8984375" style="0" customWidth="1"/>
    <col min="2" max="2" width="35" style="0" customWidth="1"/>
    <col min="3" max="3" width="10.69921875" style="0" customWidth="1"/>
    <col min="4" max="4" width="10.8984375" style="0" customWidth="1"/>
    <col min="5" max="5" width="12.19921875" style="0" customWidth="1"/>
    <col min="6" max="6" width="13.3984375" style="0" customWidth="1"/>
  </cols>
  <sheetData>
    <row r="1" spans="1:6" ht="18.75">
      <c r="A1" s="26" t="s">
        <v>40</v>
      </c>
      <c r="B1" s="26"/>
      <c r="C1" s="26"/>
      <c r="D1" s="26"/>
      <c r="E1" s="26"/>
      <c r="F1" s="26"/>
    </row>
    <row r="2" spans="1:6" ht="16.5" thickBot="1">
      <c r="A2" s="1"/>
      <c r="B2" s="1"/>
      <c r="C2" s="1"/>
      <c r="D2" s="1"/>
      <c r="E2" s="1"/>
      <c r="F2" s="1"/>
    </row>
    <row r="3" spans="1:6" ht="16.5" thickTop="1">
      <c r="A3" s="27" t="s">
        <v>7</v>
      </c>
      <c r="B3" s="29" t="s">
        <v>8</v>
      </c>
      <c r="C3" s="31" t="s">
        <v>0</v>
      </c>
      <c r="D3" s="32"/>
      <c r="E3" s="23" t="s">
        <v>3</v>
      </c>
      <c r="F3" s="2" t="s">
        <v>9</v>
      </c>
    </row>
    <row r="4" spans="1:6" ht="15.75">
      <c r="A4" s="28"/>
      <c r="B4" s="30"/>
      <c r="C4" s="3" t="s">
        <v>1</v>
      </c>
      <c r="D4" s="3" t="s">
        <v>2</v>
      </c>
      <c r="E4" s="13"/>
      <c r="F4" s="5"/>
    </row>
    <row r="5" spans="1:6" ht="15.75">
      <c r="A5" s="20"/>
      <c r="B5" s="6" t="s">
        <v>10</v>
      </c>
      <c r="C5" s="17"/>
      <c r="D5" s="17"/>
      <c r="E5" s="17"/>
      <c r="F5" s="14">
        <v>29818000</v>
      </c>
    </row>
    <row r="6" spans="1:6" ht="15.75">
      <c r="A6" s="25">
        <v>42583</v>
      </c>
      <c r="B6" s="6" t="s">
        <v>72</v>
      </c>
      <c r="C6" s="17">
        <v>400000</v>
      </c>
      <c r="D6" s="17"/>
      <c r="E6" s="17"/>
      <c r="F6" s="14"/>
    </row>
    <row r="7" spans="1:6" ht="15.75">
      <c r="A7" s="25">
        <v>42587</v>
      </c>
      <c r="B7" s="6" t="s">
        <v>73</v>
      </c>
      <c r="C7" s="17"/>
      <c r="D7" s="17">
        <v>500000</v>
      </c>
      <c r="E7" s="17"/>
      <c r="F7" s="14"/>
    </row>
    <row r="8" spans="1:6" ht="15.75">
      <c r="A8" s="25">
        <v>42588</v>
      </c>
      <c r="B8" s="6" t="s">
        <v>74</v>
      </c>
      <c r="C8" s="17">
        <v>500000</v>
      </c>
      <c r="D8" s="17"/>
      <c r="E8" s="17"/>
      <c r="F8" s="14"/>
    </row>
    <row r="9" spans="1:6" ht="15.75">
      <c r="A9" s="8">
        <v>42589</v>
      </c>
      <c r="B9" s="11" t="s">
        <v>71</v>
      </c>
      <c r="C9" s="17"/>
      <c r="D9" s="17"/>
      <c r="E9" s="17"/>
      <c r="F9" s="16"/>
    </row>
    <row r="10" spans="1:6" ht="15.75">
      <c r="A10" s="8"/>
      <c r="B10" s="4" t="s">
        <v>12</v>
      </c>
      <c r="C10" s="17"/>
      <c r="D10" s="17"/>
      <c r="E10" s="17">
        <v>400000</v>
      </c>
      <c r="F10" s="16"/>
    </row>
    <row r="11" spans="1:6" ht="15.75">
      <c r="A11" s="9"/>
      <c r="B11" s="4" t="s">
        <v>11</v>
      </c>
      <c r="C11" s="17"/>
      <c r="D11" s="17"/>
      <c r="E11" s="17">
        <v>45000</v>
      </c>
      <c r="F11" s="16"/>
    </row>
    <row r="12" spans="1:6" ht="15.75">
      <c r="A12" s="10"/>
      <c r="B12" s="4" t="s">
        <v>16</v>
      </c>
      <c r="C12" s="17"/>
      <c r="D12" s="17"/>
      <c r="E12" s="17">
        <v>80000</v>
      </c>
      <c r="F12" s="16"/>
    </row>
    <row r="13" spans="1:6" ht="15.75">
      <c r="A13" s="9">
        <v>42594</v>
      </c>
      <c r="B13" s="19" t="s">
        <v>75</v>
      </c>
      <c r="C13" s="17"/>
      <c r="D13" s="17">
        <v>1000000</v>
      </c>
      <c r="E13" s="17"/>
      <c r="F13" s="16"/>
    </row>
    <row r="14" spans="1:6" ht="15.75">
      <c r="A14" s="9"/>
      <c r="B14" s="19" t="s">
        <v>76</v>
      </c>
      <c r="C14" s="17"/>
      <c r="D14" s="17">
        <v>500000</v>
      </c>
      <c r="E14" s="17"/>
      <c r="F14" s="16"/>
    </row>
    <row r="15" spans="1:6" ht="15.75">
      <c r="A15" s="9"/>
      <c r="B15" s="19" t="s">
        <v>80</v>
      </c>
      <c r="C15" s="17">
        <v>200000</v>
      </c>
      <c r="D15" s="17"/>
      <c r="E15" s="17"/>
      <c r="F15" s="16"/>
    </row>
    <row r="16" spans="1:6" ht="15.75">
      <c r="A16" s="9">
        <v>42601</v>
      </c>
      <c r="B16" s="19" t="s">
        <v>53</v>
      </c>
      <c r="C16" s="17">
        <v>500000</v>
      </c>
      <c r="D16" s="17"/>
      <c r="E16" s="17"/>
      <c r="F16" s="16"/>
    </row>
    <row r="17" spans="1:6" ht="15.75">
      <c r="A17" s="9">
        <v>42603</v>
      </c>
      <c r="B17" s="24" t="s">
        <v>77</v>
      </c>
      <c r="C17" s="17"/>
      <c r="D17" s="17"/>
      <c r="E17" s="17"/>
      <c r="F17" s="16"/>
    </row>
    <row r="18" spans="1:6" ht="15.75">
      <c r="A18" s="9"/>
      <c r="B18" s="4" t="s">
        <v>12</v>
      </c>
      <c r="C18" s="17"/>
      <c r="D18" s="17"/>
      <c r="E18" s="17">
        <v>400000</v>
      </c>
      <c r="F18" s="16"/>
    </row>
    <row r="19" spans="1:6" ht="15.75">
      <c r="A19" s="9"/>
      <c r="B19" s="4" t="s">
        <v>11</v>
      </c>
      <c r="C19" s="17"/>
      <c r="D19" s="17"/>
      <c r="E19" s="17">
        <v>45000</v>
      </c>
      <c r="F19" s="16"/>
    </row>
    <row r="20" spans="1:6" ht="15.75">
      <c r="A20" s="9"/>
      <c r="B20" s="4" t="s">
        <v>16</v>
      </c>
      <c r="C20" s="17"/>
      <c r="D20" s="17"/>
      <c r="E20" s="17">
        <v>80000</v>
      </c>
      <c r="F20" s="16"/>
    </row>
    <row r="21" spans="1:6" ht="15.75">
      <c r="A21" s="9"/>
      <c r="B21" s="19" t="s">
        <v>79</v>
      </c>
      <c r="C21" s="17"/>
      <c r="D21" s="17"/>
      <c r="E21" s="17">
        <v>105000</v>
      </c>
      <c r="F21" s="16"/>
    </row>
    <row r="22" spans="1:6" ht="15.75">
      <c r="A22" s="21" t="s">
        <v>27</v>
      </c>
      <c r="B22" s="18" t="s">
        <v>78</v>
      </c>
      <c r="C22" s="17"/>
      <c r="D22" s="17"/>
      <c r="E22" s="17"/>
      <c r="F22" s="16"/>
    </row>
    <row r="23" spans="1:6" ht="15.75">
      <c r="A23" s="8"/>
      <c r="B23" s="4" t="s">
        <v>12</v>
      </c>
      <c r="C23" s="17"/>
      <c r="D23" s="17"/>
      <c r="E23" s="17">
        <v>400000</v>
      </c>
      <c r="F23" s="16"/>
    </row>
    <row r="24" spans="1:6" ht="15.75">
      <c r="A24" s="10"/>
      <c r="B24" s="4" t="s">
        <v>11</v>
      </c>
      <c r="C24" s="17"/>
      <c r="D24" s="17"/>
      <c r="E24" s="17">
        <v>45000</v>
      </c>
      <c r="F24" s="16"/>
    </row>
    <row r="25" spans="1:6" ht="15.75">
      <c r="A25" s="10"/>
      <c r="B25" s="4" t="s">
        <v>15</v>
      </c>
      <c r="C25" s="17"/>
      <c r="D25" s="17"/>
      <c r="E25" s="17">
        <v>80000</v>
      </c>
      <c r="F25" s="16"/>
    </row>
    <row r="26" spans="1:6" ht="15.75">
      <c r="A26" s="10"/>
      <c r="B26" s="19" t="s">
        <v>18</v>
      </c>
      <c r="C26" s="17"/>
      <c r="D26" s="17"/>
      <c r="E26" s="17">
        <v>220000</v>
      </c>
      <c r="F26" s="16"/>
    </row>
    <row r="27" spans="1:6" ht="15.75">
      <c r="A27" s="10"/>
      <c r="B27" s="3" t="s">
        <v>5</v>
      </c>
      <c r="C27" s="15"/>
      <c r="D27" s="17"/>
      <c r="E27" s="17"/>
      <c r="F27" s="16"/>
    </row>
    <row r="28" spans="1:6" ht="15.75">
      <c r="A28" s="10"/>
      <c r="B28" s="12" t="s">
        <v>4</v>
      </c>
      <c r="C28" s="15">
        <f>SUM(C6:C27)</f>
        <v>1600000</v>
      </c>
      <c r="D28" s="15">
        <f>SUM(D5:D27)</f>
        <v>2000000</v>
      </c>
      <c r="E28" s="15"/>
      <c r="F28" s="14"/>
    </row>
    <row r="29" spans="1:6" ht="15.75">
      <c r="A29" s="10"/>
      <c r="B29" s="12" t="s">
        <v>41</v>
      </c>
      <c r="C29" s="15"/>
      <c r="D29" s="15"/>
      <c r="E29" s="15">
        <f>SUM(E10:E28)</f>
        <v>1900000</v>
      </c>
      <c r="F29" s="14"/>
    </row>
    <row r="30" spans="1:6" ht="15.75">
      <c r="A30" s="10"/>
      <c r="B30" s="12" t="s">
        <v>6</v>
      </c>
      <c r="C30" s="15"/>
      <c r="D30" s="15"/>
      <c r="E30" s="15"/>
      <c r="F30" s="14">
        <f>F5+C28+D28-E29</f>
        <v>31518000</v>
      </c>
    </row>
  </sheetData>
  <sheetProtection/>
  <mergeCells count="4">
    <mergeCell ref="A1:F1"/>
    <mergeCell ref="A3:A4"/>
    <mergeCell ref="B3:B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8">
      <selection activeCell="A1" sqref="A1:F39"/>
    </sheetView>
  </sheetViews>
  <sheetFormatPr defaultColWidth="8.796875" defaultRowHeight="15"/>
  <cols>
    <col min="1" max="1" width="13.59765625" style="0" customWidth="1"/>
    <col min="2" max="2" width="35.5" style="0" customWidth="1"/>
    <col min="4" max="4" width="11.3984375" style="0" customWidth="1"/>
    <col min="5" max="5" width="11" style="0" customWidth="1"/>
    <col min="6" max="6" width="14.09765625" style="0" customWidth="1"/>
  </cols>
  <sheetData>
    <row r="1" spans="1:6" ht="18.75">
      <c r="A1" s="26" t="s">
        <v>40</v>
      </c>
      <c r="B1" s="26"/>
      <c r="C1" s="26"/>
      <c r="D1" s="26"/>
      <c r="E1" s="26"/>
      <c r="F1" s="26"/>
    </row>
    <row r="2" spans="1:6" ht="16.5" thickBot="1">
      <c r="A2" s="1"/>
      <c r="B2" s="1"/>
      <c r="C2" s="1"/>
      <c r="D2" s="1"/>
      <c r="E2" s="1"/>
      <c r="F2" s="1"/>
    </row>
    <row r="3" spans="1:6" ht="16.5" thickTop="1">
      <c r="A3" s="27" t="s">
        <v>7</v>
      </c>
      <c r="B3" s="29" t="s">
        <v>8</v>
      </c>
      <c r="C3" s="31" t="s">
        <v>0</v>
      </c>
      <c r="D3" s="32"/>
      <c r="E3" s="23" t="s">
        <v>3</v>
      </c>
      <c r="F3" s="2" t="s">
        <v>9</v>
      </c>
    </row>
    <row r="4" spans="1:6" ht="15.75">
      <c r="A4" s="28"/>
      <c r="B4" s="30"/>
      <c r="C4" s="3" t="s">
        <v>1</v>
      </c>
      <c r="D4" s="3" t="s">
        <v>2</v>
      </c>
      <c r="E4" s="13"/>
      <c r="F4" s="5"/>
    </row>
    <row r="5" spans="1:6" ht="15.75">
      <c r="A5" s="20"/>
      <c r="B5" s="6" t="s">
        <v>10</v>
      </c>
      <c r="C5" s="17"/>
      <c r="D5" s="17"/>
      <c r="E5" s="17"/>
      <c r="F5" s="14">
        <v>27093000</v>
      </c>
    </row>
    <row r="6" spans="1:6" ht="15.75">
      <c r="A6" s="8">
        <v>42043</v>
      </c>
      <c r="B6" s="11" t="s">
        <v>19</v>
      </c>
      <c r="C6" s="17"/>
      <c r="D6" s="17"/>
      <c r="E6" s="17"/>
      <c r="F6" s="16"/>
    </row>
    <row r="7" spans="1:6" ht="15.75">
      <c r="A7" s="8"/>
      <c r="B7" s="4" t="s">
        <v>12</v>
      </c>
      <c r="C7" s="17"/>
      <c r="D7" s="17"/>
      <c r="E7" s="17">
        <v>400000</v>
      </c>
      <c r="F7" s="16"/>
    </row>
    <row r="8" spans="1:6" ht="15.75">
      <c r="A8" s="10"/>
      <c r="B8" s="4" t="s">
        <v>13</v>
      </c>
      <c r="C8" s="17"/>
      <c r="D8" s="17"/>
      <c r="E8" s="17">
        <v>105000</v>
      </c>
      <c r="F8" s="16"/>
    </row>
    <row r="9" spans="1:6" ht="15.75">
      <c r="A9" s="9"/>
      <c r="B9" s="4" t="s">
        <v>11</v>
      </c>
      <c r="C9" s="17"/>
      <c r="D9" s="17"/>
      <c r="E9" s="17">
        <v>45000</v>
      </c>
      <c r="F9" s="16"/>
    </row>
    <row r="10" spans="1:6" ht="15.75">
      <c r="A10" s="10"/>
      <c r="B10" s="4" t="s">
        <v>16</v>
      </c>
      <c r="C10" s="17"/>
      <c r="D10" s="17"/>
      <c r="E10" s="17">
        <v>80000</v>
      </c>
      <c r="F10" s="16"/>
    </row>
    <row r="11" spans="1:6" ht="15.75">
      <c r="A11" s="9">
        <v>42163</v>
      </c>
      <c r="B11" s="19" t="s">
        <v>20</v>
      </c>
      <c r="C11" s="17">
        <v>500000</v>
      </c>
      <c r="D11" s="17"/>
      <c r="E11" s="17"/>
      <c r="F11" s="16"/>
    </row>
    <row r="12" spans="1:6" ht="15.75">
      <c r="A12" s="9">
        <v>42255</v>
      </c>
      <c r="B12" s="24" t="s">
        <v>21</v>
      </c>
      <c r="C12" s="17"/>
      <c r="D12" s="17"/>
      <c r="E12" s="17"/>
      <c r="F12" s="16"/>
    </row>
    <row r="13" spans="1:6" ht="15.75">
      <c r="A13" s="9"/>
      <c r="B13" s="4" t="s">
        <v>12</v>
      </c>
      <c r="C13" s="17"/>
      <c r="D13" s="17"/>
      <c r="E13" s="17">
        <v>400000</v>
      </c>
      <c r="F13" s="16"/>
    </row>
    <row r="14" spans="1:6" ht="15.75">
      <c r="A14" s="9"/>
      <c r="B14" s="4" t="s">
        <v>13</v>
      </c>
      <c r="C14" s="17"/>
      <c r="D14" s="17"/>
      <c r="E14" s="17">
        <v>105000</v>
      </c>
      <c r="F14" s="16"/>
    </row>
    <row r="15" spans="1:6" ht="15.75">
      <c r="A15" s="9"/>
      <c r="B15" s="4" t="s">
        <v>11</v>
      </c>
      <c r="C15" s="17"/>
      <c r="D15" s="17"/>
      <c r="E15" s="17">
        <v>45000</v>
      </c>
      <c r="F15" s="16"/>
    </row>
    <row r="16" spans="1:6" ht="15.75">
      <c r="A16" s="9"/>
      <c r="B16" s="4" t="s">
        <v>16</v>
      </c>
      <c r="C16" s="17"/>
      <c r="D16" s="17"/>
      <c r="E16" s="17">
        <v>70000</v>
      </c>
      <c r="F16" s="16"/>
    </row>
    <row r="17" spans="1:6" ht="15.75">
      <c r="A17" s="21" t="s">
        <v>22</v>
      </c>
      <c r="B17" s="19" t="s">
        <v>23</v>
      </c>
      <c r="C17" s="17">
        <v>300000</v>
      </c>
      <c r="D17" s="17"/>
      <c r="E17" s="17"/>
      <c r="F17" s="16"/>
    </row>
    <row r="18" spans="1:6" ht="15.75">
      <c r="A18" s="21"/>
      <c r="B18" s="19" t="s">
        <v>26</v>
      </c>
      <c r="C18" s="17"/>
      <c r="D18" s="17">
        <v>200000</v>
      </c>
      <c r="E18" s="17"/>
      <c r="F18" s="16"/>
    </row>
    <row r="19" spans="1:6" ht="15.75">
      <c r="A19" s="21"/>
      <c r="B19" s="19" t="s">
        <v>24</v>
      </c>
      <c r="C19" s="17"/>
      <c r="D19" s="17">
        <v>200000</v>
      </c>
      <c r="E19" s="17"/>
      <c r="F19" s="16"/>
    </row>
    <row r="20" spans="1:6" ht="15.75">
      <c r="A20" s="9"/>
      <c r="B20" s="19" t="s">
        <v>25</v>
      </c>
      <c r="C20" s="17"/>
      <c r="D20" s="17">
        <v>100000</v>
      </c>
      <c r="E20" s="17"/>
      <c r="F20" s="16"/>
    </row>
    <row r="21" spans="1:6" ht="15.75">
      <c r="A21" s="21" t="s">
        <v>27</v>
      </c>
      <c r="B21" s="18" t="s">
        <v>28</v>
      </c>
      <c r="C21" s="17"/>
      <c r="D21" s="17"/>
      <c r="E21" s="17"/>
      <c r="F21" s="16"/>
    </row>
    <row r="22" spans="1:6" ht="15.75">
      <c r="A22" s="8"/>
      <c r="B22" s="7" t="s">
        <v>14</v>
      </c>
      <c r="C22" s="17"/>
      <c r="D22" s="17"/>
      <c r="E22" s="17">
        <v>105000</v>
      </c>
      <c r="F22" s="16"/>
    </row>
    <row r="23" spans="1:6" ht="15.75">
      <c r="A23" s="8"/>
      <c r="B23" s="4" t="s">
        <v>12</v>
      </c>
      <c r="C23" s="17"/>
      <c r="D23" s="17"/>
      <c r="E23" s="17">
        <v>400000</v>
      </c>
      <c r="F23" s="16"/>
    </row>
    <row r="24" spans="1:6" ht="15.75">
      <c r="A24" s="10"/>
      <c r="B24" s="4" t="s">
        <v>11</v>
      </c>
      <c r="C24" s="17"/>
      <c r="D24" s="17"/>
      <c r="E24" s="17">
        <v>45000</v>
      </c>
      <c r="F24" s="16"/>
    </row>
    <row r="25" spans="1:6" ht="15.75">
      <c r="A25" s="10"/>
      <c r="B25" s="4" t="s">
        <v>15</v>
      </c>
      <c r="C25" s="17"/>
      <c r="D25" s="17"/>
      <c r="E25" s="17">
        <v>80000</v>
      </c>
      <c r="F25" s="16"/>
    </row>
    <row r="26" spans="1:6" ht="15.75">
      <c r="A26" s="10"/>
      <c r="B26" s="19" t="s">
        <v>18</v>
      </c>
      <c r="C26" s="17"/>
      <c r="D26" s="17"/>
      <c r="E26" s="17">
        <v>270000</v>
      </c>
      <c r="F26" s="16"/>
    </row>
    <row r="27" spans="1:6" ht="15.75">
      <c r="A27" s="22" t="s">
        <v>29</v>
      </c>
      <c r="B27" s="18" t="s">
        <v>35</v>
      </c>
      <c r="C27" s="17"/>
      <c r="D27" s="17"/>
      <c r="E27" s="17"/>
      <c r="F27" s="16"/>
    </row>
    <row r="28" spans="1:6" ht="15.75">
      <c r="A28" s="22" t="s">
        <v>31</v>
      </c>
      <c r="B28" s="7" t="s">
        <v>39</v>
      </c>
      <c r="C28" s="17"/>
      <c r="D28" s="17">
        <v>500000</v>
      </c>
      <c r="E28" s="17"/>
      <c r="F28" s="16"/>
    </row>
    <row r="29" spans="1:6" ht="15.75">
      <c r="A29" s="10"/>
      <c r="B29" s="4" t="s">
        <v>32</v>
      </c>
      <c r="C29" s="17">
        <v>100000</v>
      </c>
      <c r="D29" s="17"/>
      <c r="E29" s="17"/>
      <c r="F29" s="16"/>
    </row>
    <row r="30" spans="1:6" ht="15.75">
      <c r="A30" s="9"/>
      <c r="B30" s="4" t="s">
        <v>33</v>
      </c>
      <c r="C30" s="17">
        <v>300000</v>
      </c>
      <c r="D30" s="17"/>
      <c r="E30" s="17"/>
      <c r="F30" s="16"/>
    </row>
    <row r="31" spans="1:6" ht="15.75">
      <c r="A31" s="22" t="s">
        <v>30</v>
      </c>
      <c r="B31" s="11" t="s">
        <v>34</v>
      </c>
      <c r="C31" s="17"/>
      <c r="D31" s="17"/>
      <c r="E31" s="17"/>
      <c r="F31" s="16"/>
    </row>
    <row r="32" spans="1:6" ht="15.75">
      <c r="A32" s="22"/>
      <c r="B32" s="4" t="s">
        <v>36</v>
      </c>
      <c r="C32" s="17"/>
      <c r="D32" s="17"/>
      <c r="E32" s="17">
        <v>38000</v>
      </c>
      <c r="F32" s="16"/>
    </row>
    <row r="33" spans="1:6" ht="15.75">
      <c r="A33" s="22"/>
      <c r="B33" s="4" t="s">
        <v>17</v>
      </c>
      <c r="C33" s="17"/>
      <c r="D33" s="17"/>
      <c r="E33" s="17">
        <v>105000</v>
      </c>
      <c r="F33" s="16"/>
    </row>
    <row r="34" spans="1:6" ht="15.75">
      <c r="A34" s="9"/>
      <c r="B34" s="4" t="s">
        <v>37</v>
      </c>
      <c r="C34" s="17"/>
      <c r="D34" s="17"/>
      <c r="E34" s="17">
        <v>85000</v>
      </c>
      <c r="F34" s="16"/>
    </row>
    <row r="35" spans="1:6" ht="15.75">
      <c r="A35" s="9"/>
      <c r="B35" s="4" t="s">
        <v>38</v>
      </c>
      <c r="C35" s="17"/>
      <c r="D35" s="17"/>
      <c r="E35" s="17">
        <v>30000</v>
      </c>
      <c r="F35" s="16"/>
    </row>
    <row r="36" spans="1:6" ht="15.75">
      <c r="A36" s="10"/>
      <c r="B36" s="3" t="s">
        <v>5</v>
      </c>
      <c r="C36" s="15"/>
      <c r="D36" s="17"/>
      <c r="E36" s="17"/>
      <c r="F36" s="16"/>
    </row>
    <row r="37" spans="1:6" ht="15.75">
      <c r="A37" s="10"/>
      <c r="B37" s="12" t="s">
        <v>4</v>
      </c>
      <c r="C37" s="15">
        <f>SUM(C6:C36)</f>
        <v>1200000</v>
      </c>
      <c r="D37" s="15">
        <f>SUM(D5:D36)</f>
        <v>1000000</v>
      </c>
      <c r="E37" s="15"/>
      <c r="F37" s="14"/>
    </row>
    <row r="38" spans="1:6" ht="15.75">
      <c r="A38" s="10"/>
      <c r="B38" s="12" t="s">
        <v>41</v>
      </c>
      <c r="C38" s="15"/>
      <c r="D38" s="15"/>
      <c r="E38" s="15">
        <f>SUM(E7:E37)</f>
        <v>2408000</v>
      </c>
      <c r="F38" s="14"/>
    </row>
    <row r="39" spans="1:6" ht="15.75">
      <c r="A39" s="10"/>
      <c r="B39" s="12" t="s">
        <v>6</v>
      </c>
      <c r="C39" s="15"/>
      <c r="D39" s="15"/>
      <c r="E39" s="15"/>
      <c r="F39" s="14">
        <f>F5+C37+D37-E38</f>
        <v>26885000</v>
      </c>
    </row>
  </sheetData>
  <sheetProtection/>
  <mergeCells count="4">
    <mergeCell ref="A1:F1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B41" sqref="B41"/>
    </sheetView>
  </sheetViews>
  <sheetFormatPr defaultColWidth="8.796875" defaultRowHeight="15"/>
  <cols>
    <col min="1" max="1" width="14.09765625" style="0" customWidth="1"/>
    <col min="2" max="2" width="30.5" style="0" customWidth="1"/>
    <col min="3" max="3" width="14.8984375" style="0" customWidth="1"/>
    <col min="4" max="4" width="11.09765625" style="0" customWidth="1"/>
    <col min="5" max="5" width="11.5" style="0" customWidth="1"/>
    <col min="6" max="6" width="12.69921875" style="0" customWidth="1"/>
  </cols>
  <sheetData>
    <row r="1" spans="1:6" ht="18.75">
      <c r="A1" s="26" t="s">
        <v>42</v>
      </c>
      <c r="B1" s="26"/>
      <c r="C1" s="26"/>
      <c r="D1" s="26"/>
      <c r="E1" s="26"/>
      <c r="F1" s="26"/>
    </row>
    <row r="2" spans="1:6" ht="16.5" thickBot="1">
      <c r="A2" s="1"/>
      <c r="B2" s="1"/>
      <c r="C2" s="1"/>
      <c r="D2" s="1"/>
      <c r="E2" s="1"/>
      <c r="F2" s="1"/>
    </row>
    <row r="3" spans="1:6" ht="16.5" thickTop="1">
      <c r="A3" s="27" t="s">
        <v>7</v>
      </c>
      <c r="B3" s="29" t="s">
        <v>8</v>
      </c>
      <c r="C3" s="31" t="s">
        <v>0</v>
      </c>
      <c r="D3" s="32"/>
      <c r="E3" s="23" t="s">
        <v>3</v>
      </c>
      <c r="F3" s="2" t="s">
        <v>9</v>
      </c>
    </row>
    <row r="4" spans="1:6" ht="15.75">
      <c r="A4" s="28"/>
      <c r="B4" s="30"/>
      <c r="C4" s="3" t="s">
        <v>1</v>
      </c>
      <c r="D4" s="3" t="s">
        <v>2</v>
      </c>
      <c r="E4" s="13"/>
      <c r="F4" s="5"/>
    </row>
    <row r="5" spans="1:6" ht="15.75">
      <c r="A5" s="20"/>
      <c r="B5" s="6" t="s">
        <v>10</v>
      </c>
      <c r="C5" s="17"/>
      <c r="D5" s="17"/>
      <c r="E5" s="17"/>
      <c r="F5" s="14">
        <v>31518000</v>
      </c>
    </row>
    <row r="6" spans="1:6" ht="15.75">
      <c r="A6" s="8">
        <v>42617</v>
      </c>
      <c r="B6" s="11" t="s">
        <v>43</v>
      </c>
      <c r="C6" s="17"/>
      <c r="D6" s="17"/>
      <c r="E6" s="17"/>
      <c r="F6" s="16"/>
    </row>
    <row r="7" spans="1:6" ht="15.75">
      <c r="A7" s="8"/>
      <c r="B7" s="4" t="s">
        <v>12</v>
      </c>
      <c r="C7" s="17"/>
      <c r="D7" s="17"/>
      <c r="E7" s="17">
        <v>400000</v>
      </c>
      <c r="F7" s="16"/>
    </row>
    <row r="8" spans="1:6" ht="15.75">
      <c r="A8" s="9"/>
      <c r="B8" s="4" t="s">
        <v>11</v>
      </c>
      <c r="C8" s="17"/>
      <c r="D8" s="17"/>
      <c r="E8" s="17">
        <v>45000</v>
      </c>
      <c r="F8" s="16"/>
    </row>
    <row r="9" spans="1:6" ht="15.75">
      <c r="A9" s="10"/>
      <c r="B9" s="4" t="s">
        <v>16</v>
      </c>
      <c r="C9" s="17"/>
      <c r="D9" s="17"/>
      <c r="E9" s="17">
        <v>80000</v>
      </c>
      <c r="F9" s="16"/>
    </row>
    <row r="10" spans="1:6" ht="15.75">
      <c r="A10" s="9">
        <v>42618</v>
      </c>
      <c r="B10" s="19" t="s">
        <v>44</v>
      </c>
      <c r="C10" s="17">
        <v>500000</v>
      </c>
      <c r="D10" s="17"/>
      <c r="E10" s="17"/>
      <c r="F10" s="16"/>
    </row>
    <row r="11" spans="1:6" ht="15.75">
      <c r="A11" s="10"/>
      <c r="B11" s="19" t="s">
        <v>23</v>
      </c>
      <c r="C11" s="17">
        <v>700000</v>
      </c>
      <c r="D11" s="17"/>
      <c r="E11" s="17"/>
      <c r="F11" s="16"/>
    </row>
    <row r="12" spans="1:6" ht="15.75">
      <c r="A12" s="9">
        <v>42622</v>
      </c>
      <c r="B12" s="19" t="s">
        <v>46</v>
      </c>
      <c r="C12" s="17"/>
      <c r="D12" s="17">
        <v>800000</v>
      </c>
      <c r="E12" s="17"/>
      <c r="F12" s="16"/>
    </row>
    <row r="13" spans="1:6" ht="15.75">
      <c r="A13" s="10"/>
      <c r="B13" s="19" t="s">
        <v>47</v>
      </c>
      <c r="C13" s="17"/>
      <c r="D13" s="17">
        <v>500000</v>
      </c>
      <c r="E13" s="17"/>
      <c r="F13" s="16"/>
    </row>
    <row r="14" spans="1:6" ht="15.75">
      <c r="A14" s="10"/>
      <c r="B14" s="19" t="s">
        <v>48</v>
      </c>
      <c r="C14" s="17"/>
      <c r="D14" s="17">
        <v>1200000</v>
      </c>
      <c r="E14" s="17"/>
      <c r="F14" s="16"/>
    </row>
    <row r="15" spans="1:6" ht="15.75">
      <c r="A15" s="10"/>
      <c r="B15" s="19" t="s">
        <v>49</v>
      </c>
      <c r="C15" s="17">
        <v>500000</v>
      </c>
      <c r="D15" s="17"/>
      <c r="E15" s="17"/>
      <c r="F15" s="16"/>
    </row>
    <row r="16" spans="1:6" ht="15.75">
      <c r="A16" s="10"/>
      <c r="B16" s="19" t="s">
        <v>50</v>
      </c>
      <c r="C16" s="17"/>
      <c r="D16" s="17">
        <v>500000</v>
      </c>
      <c r="E16" s="17"/>
      <c r="F16" s="16"/>
    </row>
    <row r="17" spans="1:6" ht="15.75">
      <c r="A17" s="9">
        <v>42624</v>
      </c>
      <c r="B17" s="24" t="s">
        <v>45</v>
      </c>
      <c r="C17" s="17"/>
      <c r="D17" s="17"/>
      <c r="E17" s="17"/>
      <c r="F17" s="16"/>
    </row>
    <row r="18" spans="1:6" ht="15.75">
      <c r="A18" s="9"/>
      <c r="B18" s="4" t="s">
        <v>12</v>
      </c>
      <c r="C18" s="17"/>
      <c r="D18" s="17"/>
      <c r="E18" s="17">
        <v>400000</v>
      </c>
      <c r="F18" s="16"/>
    </row>
    <row r="19" spans="1:6" ht="15.75">
      <c r="A19" s="9"/>
      <c r="B19" s="4" t="s">
        <v>11</v>
      </c>
      <c r="C19" s="17"/>
      <c r="D19" s="17"/>
      <c r="E19" s="17">
        <v>45000</v>
      </c>
      <c r="F19" s="16"/>
    </row>
    <row r="20" spans="1:6" ht="15.75">
      <c r="A20" s="9"/>
      <c r="B20" s="4" t="s">
        <v>16</v>
      </c>
      <c r="C20" s="17"/>
      <c r="D20" s="17"/>
      <c r="E20" s="17">
        <v>80000</v>
      </c>
      <c r="F20" s="16"/>
    </row>
    <row r="21" spans="1:6" ht="15.75">
      <c r="A21" s="9"/>
      <c r="B21" s="19" t="s">
        <v>81</v>
      </c>
      <c r="C21" s="17"/>
      <c r="D21" s="17"/>
      <c r="E21" s="17">
        <v>70000</v>
      </c>
      <c r="F21" s="16"/>
    </row>
    <row r="22" spans="1:6" ht="15.75">
      <c r="A22" s="21">
        <v>42631</v>
      </c>
      <c r="B22" s="18" t="s">
        <v>51</v>
      </c>
      <c r="C22" s="17"/>
      <c r="D22" s="17"/>
      <c r="E22" s="17"/>
      <c r="F22" s="16"/>
    </row>
    <row r="23" spans="1:6" ht="15.75">
      <c r="A23" s="8"/>
      <c r="B23" s="4" t="s">
        <v>12</v>
      </c>
      <c r="C23" s="17"/>
      <c r="D23" s="17"/>
      <c r="E23" s="17">
        <v>400000</v>
      </c>
      <c r="F23" s="16"/>
    </row>
    <row r="24" spans="1:6" ht="15.75">
      <c r="A24" s="10"/>
      <c r="B24" s="4" t="s">
        <v>11</v>
      </c>
      <c r="C24" s="17"/>
      <c r="D24" s="17"/>
      <c r="E24" s="17">
        <v>45000</v>
      </c>
      <c r="F24" s="16"/>
    </row>
    <row r="25" spans="1:6" ht="15.75">
      <c r="A25" s="10"/>
      <c r="B25" s="4" t="s">
        <v>16</v>
      </c>
      <c r="C25" s="17"/>
      <c r="D25" s="17"/>
      <c r="E25" s="17">
        <v>80000</v>
      </c>
      <c r="F25" s="16"/>
    </row>
    <row r="26" spans="1:6" ht="15.75">
      <c r="A26" s="9">
        <v>42632</v>
      </c>
      <c r="B26" s="19" t="s">
        <v>53</v>
      </c>
      <c r="C26" s="17">
        <v>500000</v>
      </c>
      <c r="D26" s="17"/>
      <c r="E26" s="17"/>
      <c r="F26" s="16"/>
    </row>
    <row r="27" spans="1:6" ht="15.75">
      <c r="A27" s="21">
        <v>42638</v>
      </c>
      <c r="B27" s="18" t="s">
        <v>52</v>
      </c>
      <c r="C27" s="17"/>
      <c r="D27" s="17"/>
      <c r="E27" s="17"/>
      <c r="F27" s="16"/>
    </row>
    <row r="28" spans="1:6" ht="15.75">
      <c r="A28" s="9"/>
      <c r="B28" s="4" t="s">
        <v>12</v>
      </c>
      <c r="C28" s="17"/>
      <c r="D28" s="17"/>
      <c r="E28" s="17">
        <v>400000</v>
      </c>
      <c r="F28" s="16"/>
    </row>
    <row r="29" spans="1:6" ht="15.75">
      <c r="A29" s="22"/>
      <c r="B29" s="4" t="s">
        <v>11</v>
      </c>
      <c r="C29" s="17"/>
      <c r="D29" s="17"/>
      <c r="E29" s="17">
        <v>45000</v>
      </c>
      <c r="F29" s="16"/>
    </row>
    <row r="30" spans="1:6" ht="15.75">
      <c r="A30" s="22"/>
      <c r="B30" s="4" t="s">
        <v>16</v>
      </c>
      <c r="C30" s="17"/>
      <c r="D30" s="17"/>
      <c r="E30" s="17">
        <v>80000</v>
      </c>
      <c r="F30" s="16"/>
    </row>
    <row r="31" spans="1:6" ht="15.75">
      <c r="A31" s="21">
        <v>42643</v>
      </c>
      <c r="B31" s="4" t="s">
        <v>54</v>
      </c>
      <c r="C31" s="17"/>
      <c r="D31" s="17">
        <v>800000</v>
      </c>
      <c r="E31" s="17"/>
      <c r="F31" s="16"/>
    </row>
    <row r="32" spans="1:6" ht="15.75">
      <c r="A32" s="10"/>
      <c r="B32" s="3" t="s">
        <v>5</v>
      </c>
      <c r="C32" s="15">
        <f>SUM(C10:C31)</f>
        <v>2200000</v>
      </c>
      <c r="D32" s="15">
        <f>SUM(D10:D31)</f>
        <v>3800000</v>
      </c>
      <c r="E32" s="17"/>
      <c r="F32" s="16"/>
    </row>
    <row r="33" spans="1:6" ht="15.75">
      <c r="A33" s="10"/>
      <c r="B33" s="12" t="s">
        <v>4</v>
      </c>
      <c r="C33" s="15"/>
      <c r="D33" s="15"/>
      <c r="E33" s="15"/>
      <c r="F33" s="14"/>
    </row>
    <row r="34" spans="1:6" ht="15.75">
      <c r="A34" s="10"/>
      <c r="B34" s="12" t="s">
        <v>41</v>
      </c>
      <c r="C34" s="15"/>
      <c r="D34" s="15"/>
      <c r="E34" s="15">
        <f>SUM(E7:E33)</f>
        <v>2170000</v>
      </c>
      <c r="F34" s="14"/>
    </row>
    <row r="35" spans="1:6" ht="15.75">
      <c r="A35" s="10"/>
      <c r="B35" s="12" t="s">
        <v>6</v>
      </c>
      <c r="C35" s="15"/>
      <c r="D35" s="15"/>
      <c r="E35" s="15"/>
      <c r="F35" s="14">
        <v>35348000</v>
      </c>
    </row>
  </sheetData>
  <sheetProtection/>
  <mergeCells count="4">
    <mergeCell ref="A1:F1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8">
      <selection activeCell="F42" sqref="F42"/>
    </sheetView>
  </sheetViews>
  <sheetFormatPr defaultColWidth="8.796875" defaultRowHeight="15"/>
  <cols>
    <col min="1" max="1" width="14.69921875" style="0" customWidth="1"/>
    <col min="2" max="2" width="30.09765625" style="0" customWidth="1"/>
    <col min="3" max="3" width="14.09765625" style="0" customWidth="1"/>
    <col min="4" max="4" width="13.8984375" style="0" customWidth="1"/>
    <col min="5" max="5" width="10.5" style="0" customWidth="1"/>
    <col min="6" max="6" width="11.3984375" style="0" customWidth="1"/>
  </cols>
  <sheetData>
    <row r="1" spans="1:6" ht="18.75">
      <c r="A1" s="26" t="s">
        <v>55</v>
      </c>
      <c r="B1" s="26"/>
      <c r="C1" s="26"/>
      <c r="D1" s="26"/>
      <c r="E1" s="26"/>
      <c r="F1" s="26"/>
    </row>
    <row r="2" spans="1:6" ht="16.5" thickBot="1">
      <c r="A2" s="1"/>
      <c r="B2" s="1"/>
      <c r="C2" s="1"/>
      <c r="D2" s="1"/>
      <c r="E2" s="1"/>
      <c r="F2" s="1"/>
    </row>
    <row r="3" spans="1:6" ht="16.5" thickTop="1">
      <c r="A3" s="27" t="s">
        <v>7</v>
      </c>
      <c r="B3" s="29" t="s">
        <v>8</v>
      </c>
      <c r="C3" s="31" t="s">
        <v>0</v>
      </c>
      <c r="D3" s="32"/>
      <c r="E3" s="23" t="s">
        <v>3</v>
      </c>
      <c r="F3" s="2" t="s">
        <v>9</v>
      </c>
    </row>
    <row r="4" spans="1:6" ht="15.75">
      <c r="A4" s="28"/>
      <c r="B4" s="30"/>
      <c r="C4" s="3" t="s">
        <v>1</v>
      </c>
      <c r="D4" s="3" t="s">
        <v>2</v>
      </c>
      <c r="E4" s="13"/>
      <c r="F4" s="5"/>
    </row>
    <row r="5" spans="1:6" ht="15.75">
      <c r="A5" s="20"/>
      <c r="B5" s="6" t="s">
        <v>10</v>
      </c>
      <c r="C5" s="17"/>
      <c r="D5" s="17"/>
      <c r="E5" s="17"/>
      <c r="F5" s="14">
        <v>35348000</v>
      </c>
    </row>
    <row r="6" spans="1:6" ht="15.75">
      <c r="A6" s="8">
        <v>42645</v>
      </c>
      <c r="B6" s="11" t="s">
        <v>56</v>
      </c>
      <c r="C6" s="17"/>
      <c r="D6" s="17"/>
      <c r="E6" s="17"/>
      <c r="F6" s="16"/>
    </row>
    <row r="7" spans="1:6" ht="15.75">
      <c r="A7" s="8"/>
      <c r="B7" s="4" t="s">
        <v>12</v>
      </c>
      <c r="C7" s="17"/>
      <c r="D7" s="17"/>
      <c r="E7" s="17">
        <v>400000</v>
      </c>
      <c r="F7" s="16"/>
    </row>
    <row r="8" spans="1:6" ht="15.75">
      <c r="A8" s="9"/>
      <c r="B8" s="4" t="s">
        <v>11</v>
      </c>
      <c r="C8" s="17"/>
      <c r="D8" s="17"/>
      <c r="E8" s="17">
        <v>45000</v>
      </c>
      <c r="F8" s="16"/>
    </row>
    <row r="9" spans="1:6" ht="15.75">
      <c r="A9" s="10"/>
      <c r="B9" s="4" t="s">
        <v>16</v>
      </c>
      <c r="C9" s="17"/>
      <c r="D9" s="17"/>
      <c r="E9" s="17">
        <v>70000</v>
      </c>
      <c r="F9" s="16"/>
    </row>
    <row r="10" spans="1:6" ht="15.75">
      <c r="A10" s="10"/>
      <c r="B10" s="19" t="s">
        <v>57</v>
      </c>
      <c r="C10" s="17"/>
      <c r="D10" s="17"/>
      <c r="E10" s="17">
        <v>200000</v>
      </c>
      <c r="F10" s="16"/>
    </row>
    <row r="11" spans="1:6" ht="15.75">
      <c r="A11" s="10"/>
      <c r="B11" s="19" t="s">
        <v>58</v>
      </c>
      <c r="C11" s="17"/>
      <c r="D11" s="17"/>
      <c r="E11" s="17">
        <v>100000</v>
      </c>
      <c r="F11" s="16"/>
    </row>
    <row r="12" spans="1:6" ht="15.75">
      <c r="A12" s="10"/>
      <c r="B12" s="19" t="s">
        <v>59</v>
      </c>
      <c r="C12" s="17"/>
      <c r="D12" s="17"/>
      <c r="E12" s="17">
        <v>10000</v>
      </c>
      <c r="F12" s="16"/>
    </row>
    <row r="13" spans="1:6" ht="15.75">
      <c r="A13" s="10"/>
      <c r="B13" s="19" t="s">
        <v>61</v>
      </c>
      <c r="C13" s="17"/>
      <c r="D13" s="17">
        <v>1000000</v>
      </c>
      <c r="E13" s="17"/>
      <c r="F13" s="16"/>
    </row>
    <row r="14" spans="1:6" ht="15.75">
      <c r="A14" s="10"/>
      <c r="B14" s="19" t="s">
        <v>60</v>
      </c>
      <c r="C14" s="17">
        <v>500000</v>
      </c>
      <c r="D14" s="17"/>
      <c r="E14" s="17"/>
      <c r="F14" s="16"/>
    </row>
    <row r="15" spans="1:6" ht="15.75">
      <c r="A15" s="9">
        <v>42646</v>
      </c>
      <c r="B15" s="19" t="s">
        <v>44</v>
      </c>
      <c r="C15" s="17">
        <v>500000</v>
      </c>
      <c r="D15" s="17"/>
      <c r="E15" s="17"/>
      <c r="F15" s="16"/>
    </row>
    <row r="16" spans="1:6" ht="15.75">
      <c r="A16" s="9">
        <v>42649</v>
      </c>
      <c r="B16" s="19" t="s">
        <v>65</v>
      </c>
      <c r="C16" s="17">
        <v>500000</v>
      </c>
      <c r="D16" s="17"/>
      <c r="E16" s="17"/>
      <c r="F16" s="16"/>
    </row>
    <row r="17" spans="1:6" ht="15.75">
      <c r="A17" s="9">
        <v>42652</v>
      </c>
      <c r="B17" s="24" t="s">
        <v>62</v>
      </c>
      <c r="C17" s="17"/>
      <c r="D17" s="17"/>
      <c r="E17" s="17"/>
      <c r="F17" s="16"/>
    </row>
    <row r="18" spans="1:6" ht="15.75">
      <c r="A18" s="9"/>
      <c r="B18" s="4" t="s">
        <v>12</v>
      </c>
      <c r="C18" s="17"/>
      <c r="D18" s="17"/>
      <c r="E18" s="17">
        <v>400000</v>
      </c>
      <c r="F18" s="16"/>
    </row>
    <row r="19" spans="1:6" ht="15.75">
      <c r="A19" s="9"/>
      <c r="B19" s="4" t="s">
        <v>11</v>
      </c>
      <c r="C19" s="17"/>
      <c r="D19" s="17"/>
      <c r="E19" s="17">
        <v>45000</v>
      </c>
      <c r="F19" s="16"/>
    </row>
    <row r="20" spans="1:6" ht="15.75">
      <c r="A20" s="9"/>
      <c r="B20" s="4" t="s">
        <v>16</v>
      </c>
      <c r="C20" s="17"/>
      <c r="D20" s="17"/>
      <c r="E20" s="17">
        <v>80000</v>
      </c>
      <c r="F20" s="16"/>
    </row>
    <row r="21" spans="1:6" ht="15.75">
      <c r="A21" s="9"/>
      <c r="B21" s="19" t="s">
        <v>63</v>
      </c>
      <c r="C21" s="17"/>
      <c r="D21" s="17"/>
      <c r="E21" s="17">
        <v>50000</v>
      </c>
      <c r="F21" s="16"/>
    </row>
    <row r="22" spans="1:6" ht="15.75">
      <c r="A22" s="21">
        <v>42659</v>
      </c>
      <c r="B22" s="18" t="s">
        <v>64</v>
      </c>
      <c r="C22" s="17"/>
      <c r="D22" s="17"/>
      <c r="E22" s="17"/>
      <c r="F22" s="16"/>
    </row>
    <row r="23" spans="1:6" ht="15.75">
      <c r="A23" s="8"/>
      <c r="B23" s="4" t="s">
        <v>12</v>
      </c>
      <c r="C23" s="17"/>
      <c r="D23" s="17"/>
      <c r="E23" s="17">
        <v>400000</v>
      </c>
      <c r="F23" s="16"/>
    </row>
    <row r="24" spans="1:6" ht="15.75">
      <c r="A24" s="10"/>
      <c r="B24" s="4" t="s">
        <v>11</v>
      </c>
      <c r="C24" s="17"/>
      <c r="D24" s="17"/>
      <c r="E24" s="17">
        <v>45000</v>
      </c>
      <c r="F24" s="16"/>
    </row>
    <row r="25" spans="1:6" ht="15.75">
      <c r="A25" s="10"/>
      <c r="B25" s="4" t="s">
        <v>16</v>
      </c>
      <c r="C25" s="17"/>
      <c r="D25" s="17"/>
      <c r="E25" s="17">
        <v>80000</v>
      </c>
      <c r="F25" s="16"/>
    </row>
    <row r="26" spans="1:6" ht="15.75">
      <c r="A26" s="10"/>
      <c r="B26" s="19" t="s">
        <v>66</v>
      </c>
      <c r="C26" s="17"/>
      <c r="D26" s="17"/>
      <c r="E26" s="17">
        <v>10000</v>
      </c>
      <c r="F26" s="16"/>
    </row>
    <row r="27" spans="1:6" ht="15.75">
      <c r="A27" s="9">
        <v>42662</v>
      </c>
      <c r="B27" s="19" t="s">
        <v>53</v>
      </c>
      <c r="C27" s="17">
        <v>500000</v>
      </c>
      <c r="D27" s="17"/>
      <c r="E27" s="17"/>
      <c r="F27" s="16"/>
    </row>
    <row r="28" spans="1:6" ht="15.75">
      <c r="A28" s="21">
        <v>42666</v>
      </c>
      <c r="B28" s="18" t="s">
        <v>67</v>
      </c>
      <c r="C28" s="17"/>
      <c r="D28" s="17"/>
      <c r="E28" s="17"/>
      <c r="F28" s="16"/>
    </row>
    <row r="29" spans="1:6" ht="15.75">
      <c r="A29" s="9"/>
      <c r="B29" s="4" t="s">
        <v>12</v>
      </c>
      <c r="C29" s="17"/>
      <c r="D29" s="17"/>
      <c r="E29" s="17">
        <v>400000</v>
      </c>
      <c r="F29" s="16"/>
    </row>
    <row r="30" spans="1:6" ht="15.75">
      <c r="A30" s="22"/>
      <c r="B30" s="4" t="s">
        <v>11</v>
      </c>
      <c r="C30" s="17"/>
      <c r="D30" s="17"/>
      <c r="E30" s="17">
        <v>45000</v>
      </c>
      <c r="F30" s="16"/>
    </row>
    <row r="31" spans="1:6" ht="15.75">
      <c r="A31" s="22"/>
      <c r="B31" s="4" t="s">
        <v>16</v>
      </c>
      <c r="C31" s="17"/>
      <c r="D31" s="17"/>
      <c r="E31" s="17">
        <v>80000</v>
      </c>
      <c r="F31" s="16"/>
    </row>
    <row r="32" spans="1:6" ht="15.75">
      <c r="A32" s="21">
        <v>42673</v>
      </c>
      <c r="B32" s="18" t="s">
        <v>68</v>
      </c>
      <c r="C32" s="17"/>
      <c r="D32" s="17"/>
      <c r="E32" s="17"/>
      <c r="F32" s="16"/>
    </row>
    <row r="33" spans="1:6" ht="15.75">
      <c r="A33" s="8"/>
      <c r="B33" s="4" t="s">
        <v>12</v>
      </c>
      <c r="C33" s="17"/>
      <c r="D33" s="17"/>
      <c r="E33" s="17">
        <v>400000</v>
      </c>
      <c r="F33" s="16"/>
    </row>
    <row r="34" spans="1:6" ht="15.75">
      <c r="A34" s="10"/>
      <c r="B34" s="4" t="s">
        <v>11</v>
      </c>
      <c r="C34" s="17"/>
      <c r="D34" s="17"/>
      <c r="E34" s="17">
        <v>45000</v>
      </c>
      <c r="F34" s="16"/>
    </row>
    <row r="35" spans="1:6" ht="15.75">
      <c r="A35" s="10"/>
      <c r="B35" s="4" t="s">
        <v>16</v>
      </c>
      <c r="C35" s="17"/>
      <c r="D35" s="17"/>
      <c r="E35" s="17">
        <v>80000</v>
      </c>
      <c r="F35" s="16"/>
    </row>
    <row r="36" spans="1:6" ht="15.75">
      <c r="A36" s="10"/>
      <c r="B36" s="19" t="s">
        <v>57</v>
      </c>
      <c r="C36" s="17"/>
      <c r="D36" s="17"/>
      <c r="E36" s="17">
        <v>200000</v>
      </c>
      <c r="F36" s="16"/>
    </row>
    <row r="37" spans="1:6" ht="15.75">
      <c r="A37" s="22"/>
      <c r="B37" s="4" t="s">
        <v>69</v>
      </c>
      <c r="C37" s="17"/>
      <c r="D37" s="17"/>
      <c r="E37" s="17">
        <v>50000</v>
      </c>
      <c r="F37" s="16"/>
    </row>
    <row r="38" spans="1:6" ht="15.75">
      <c r="A38" s="10"/>
      <c r="B38" s="3" t="s">
        <v>5</v>
      </c>
      <c r="C38" s="15"/>
      <c r="D38" s="17"/>
      <c r="E38" s="17"/>
      <c r="F38" s="16"/>
    </row>
    <row r="39" spans="1:6" ht="15.75">
      <c r="A39" s="10"/>
      <c r="B39" s="12" t="s">
        <v>4</v>
      </c>
      <c r="C39" s="15">
        <f>SUM(C6:C38)</f>
        <v>2000000</v>
      </c>
      <c r="D39" s="15">
        <f>SUM(D5:D38)</f>
        <v>1000000</v>
      </c>
      <c r="E39" s="15"/>
      <c r="F39" s="14"/>
    </row>
    <row r="40" spans="1:6" ht="15.75">
      <c r="A40" s="10"/>
      <c r="B40" s="12" t="s">
        <v>70</v>
      </c>
      <c r="C40" s="15"/>
      <c r="D40" s="15"/>
      <c r="E40" s="15">
        <f>SUM(E7:E39)</f>
        <v>3235000</v>
      </c>
      <c r="F40" s="14"/>
    </row>
    <row r="41" spans="1:6" ht="15.75">
      <c r="A41" s="10"/>
      <c r="B41" s="12" t="s">
        <v>6</v>
      </c>
      <c r="C41" s="15"/>
      <c r="D41" s="15"/>
      <c r="E41" s="15"/>
      <c r="F41" s="14">
        <f>F5+C39+D39-E40</f>
        <v>35113000</v>
      </c>
    </row>
  </sheetData>
  <sheetProtection/>
  <mergeCells count="4">
    <mergeCell ref="A1:F1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F38" sqref="F38"/>
    </sheetView>
  </sheetViews>
  <sheetFormatPr defaultColWidth="8.796875" defaultRowHeight="15"/>
  <cols>
    <col min="1" max="1" width="11.8984375" style="0" customWidth="1"/>
    <col min="2" max="2" width="25" style="0" customWidth="1"/>
    <col min="3" max="3" width="14.3984375" style="0" customWidth="1"/>
    <col min="4" max="4" width="14.59765625" style="0" customWidth="1"/>
    <col min="5" max="5" width="12.69921875" style="0" customWidth="1"/>
    <col min="6" max="6" width="11.5" style="0" customWidth="1"/>
  </cols>
  <sheetData>
    <row r="1" spans="1:6" ht="18.75">
      <c r="A1" s="26" t="s">
        <v>82</v>
      </c>
      <c r="B1" s="26"/>
      <c r="C1" s="26"/>
      <c r="D1" s="26"/>
      <c r="E1" s="26"/>
      <c r="F1" s="26"/>
    </row>
    <row r="2" spans="1:6" ht="16.5" thickBot="1">
      <c r="A2" s="1"/>
      <c r="B2" s="1"/>
      <c r="C2" s="1"/>
      <c r="D2" s="1"/>
      <c r="E2" s="1"/>
      <c r="F2" s="1"/>
    </row>
    <row r="3" spans="1:6" ht="16.5" thickTop="1">
      <c r="A3" s="27" t="s">
        <v>7</v>
      </c>
      <c r="B3" s="29" t="s">
        <v>8</v>
      </c>
      <c r="C3" s="31" t="s">
        <v>0</v>
      </c>
      <c r="D3" s="32"/>
      <c r="E3" s="23" t="s">
        <v>3</v>
      </c>
      <c r="F3" s="2" t="s">
        <v>9</v>
      </c>
    </row>
    <row r="4" spans="1:6" ht="15.75">
      <c r="A4" s="28"/>
      <c r="B4" s="30"/>
      <c r="C4" s="3" t="s">
        <v>1</v>
      </c>
      <c r="D4" s="3" t="s">
        <v>2</v>
      </c>
      <c r="E4" s="13"/>
      <c r="F4" s="5"/>
    </row>
    <row r="5" spans="1:6" ht="15.75">
      <c r="A5" s="20"/>
      <c r="B5" s="6" t="s">
        <v>10</v>
      </c>
      <c r="C5" s="17"/>
      <c r="D5" s="17"/>
      <c r="E5" s="17"/>
      <c r="F5" s="14">
        <v>35113000</v>
      </c>
    </row>
    <row r="6" spans="1:6" ht="15.75">
      <c r="A6" s="25">
        <v>42675</v>
      </c>
      <c r="B6" s="6" t="s">
        <v>83</v>
      </c>
      <c r="C6" s="17"/>
      <c r="D6" s="17">
        <v>500000</v>
      </c>
      <c r="E6" s="17"/>
      <c r="F6" s="14"/>
    </row>
    <row r="7" spans="1:6" ht="15.75">
      <c r="A7" s="25"/>
      <c r="B7" s="6" t="s">
        <v>84</v>
      </c>
      <c r="C7" s="17"/>
      <c r="D7" s="17">
        <v>100000</v>
      </c>
      <c r="E7" s="17"/>
      <c r="F7" s="14"/>
    </row>
    <row r="8" spans="1:6" ht="15.75">
      <c r="A8" s="25"/>
      <c r="B8" s="6" t="s">
        <v>85</v>
      </c>
      <c r="C8" s="17"/>
      <c r="D8" s="17">
        <v>300000</v>
      </c>
      <c r="E8" s="17"/>
      <c r="F8" s="14"/>
    </row>
    <row r="9" spans="1:6" ht="15.75">
      <c r="A9" s="20"/>
      <c r="B9" s="6" t="s">
        <v>86</v>
      </c>
      <c r="C9" s="17"/>
      <c r="D9" s="17">
        <v>400000</v>
      </c>
      <c r="E9" s="17"/>
      <c r="F9" s="14"/>
    </row>
    <row r="10" spans="1:6" ht="15.75">
      <c r="A10" s="20"/>
      <c r="B10" s="6" t="s">
        <v>87</v>
      </c>
      <c r="C10" s="17">
        <v>600000</v>
      </c>
      <c r="D10" s="17"/>
      <c r="E10" s="17"/>
      <c r="F10" s="14"/>
    </row>
    <row r="11" spans="1:6" ht="15.75">
      <c r="A11" s="8">
        <v>42680</v>
      </c>
      <c r="B11" s="11" t="s">
        <v>88</v>
      </c>
      <c r="C11" s="17"/>
      <c r="D11" s="17"/>
      <c r="E11" s="17"/>
      <c r="F11" s="16"/>
    </row>
    <row r="12" spans="1:6" ht="15.75">
      <c r="A12" s="8"/>
      <c r="B12" s="4" t="s">
        <v>12</v>
      </c>
      <c r="C12" s="17"/>
      <c r="D12" s="17"/>
      <c r="E12" s="17">
        <v>400000</v>
      </c>
      <c r="F12" s="16"/>
    </row>
    <row r="13" spans="1:6" ht="15.75">
      <c r="A13" s="9"/>
      <c r="B13" s="4" t="s">
        <v>11</v>
      </c>
      <c r="C13" s="17"/>
      <c r="D13" s="17"/>
      <c r="E13" s="17">
        <v>45000</v>
      </c>
      <c r="F13" s="16"/>
    </row>
    <row r="14" spans="1:6" ht="15.75">
      <c r="A14" s="10"/>
      <c r="B14" s="4" t="s">
        <v>16</v>
      </c>
      <c r="C14" s="17"/>
      <c r="D14" s="17"/>
      <c r="E14" s="17">
        <v>120000</v>
      </c>
      <c r="F14" s="16"/>
    </row>
    <row r="15" spans="1:6" ht="15.75">
      <c r="A15" s="10"/>
      <c r="B15" s="19" t="s">
        <v>89</v>
      </c>
      <c r="C15" s="17"/>
      <c r="D15" s="17"/>
      <c r="E15" s="17">
        <v>15000</v>
      </c>
      <c r="F15" s="16"/>
    </row>
    <row r="16" spans="1:6" ht="15.75">
      <c r="A16" s="10"/>
      <c r="B16" s="19" t="s">
        <v>90</v>
      </c>
      <c r="C16" s="17"/>
      <c r="D16" s="17"/>
      <c r="E16" s="17">
        <v>20000</v>
      </c>
      <c r="F16" s="16"/>
    </row>
    <row r="17" spans="1:6" ht="15.75">
      <c r="A17" s="9">
        <v>42684</v>
      </c>
      <c r="B17" s="19" t="s">
        <v>91</v>
      </c>
      <c r="C17" s="17"/>
      <c r="D17" s="17">
        <v>1500000</v>
      </c>
      <c r="E17" s="17"/>
      <c r="F17" s="16"/>
    </row>
    <row r="18" spans="1:6" ht="15.75">
      <c r="A18" s="10"/>
      <c r="B18" s="19" t="s">
        <v>92</v>
      </c>
      <c r="C18" s="17"/>
      <c r="D18" s="17">
        <v>200000</v>
      </c>
      <c r="E18" s="17"/>
      <c r="F18" s="16"/>
    </row>
    <row r="19" spans="1:6" ht="15.75">
      <c r="A19" s="10"/>
      <c r="B19" s="19" t="s">
        <v>24</v>
      </c>
      <c r="C19" s="17"/>
      <c r="D19" s="17">
        <v>200000</v>
      </c>
      <c r="E19" s="17"/>
      <c r="F19" s="16"/>
    </row>
    <row r="20" spans="1:6" ht="15.75">
      <c r="A20" s="10"/>
      <c r="B20" s="19" t="s">
        <v>93</v>
      </c>
      <c r="C20" s="17"/>
      <c r="D20" s="17">
        <v>100000</v>
      </c>
      <c r="E20" s="17"/>
      <c r="F20" s="16"/>
    </row>
    <row r="21" spans="1:6" ht="15.75">
      <c r="A21" s="9">
        <v>42687</v>
      </c>
      <c r="B21" s="24" t="s">
        <v>94</v>
      </c>
      <c r="C21" s="17"/>
      <c r="D21" s="17"/>
      <c r="E21" s="17"/>
      <c r="F21" s="16"/>
    </row>
    <row r="22" spans="1:6" ht="15.75">
      <c r="A22" s="9"/>
      <c r="B22" s="4" t="s">
        <v>12</v>
      </c>
      <c r="C22" s="17"/>
      <c r="D22" s="17"/>
      <c r="E22" s="17">
        <v>400000</v>
      </c>
      <c r="F22" s="16"/>
    </row>
    <row r="23" spans="1:6" ht="15.75">
      <c r="A23" s="9"/>
      <c r="B23" s="4" t="s">
        <v>11</v>
      </c>
      <c r="C23" s="17"/>
      <c r="D23" s="17"/>
      <c r="E23" s="17">
        <v>45000</v>
      </c>
      <c r="F23" s="16"/>
    </row>
    <row r="24" spans="1:6" ht="15.75">
      <c r="A24" s="9"/>
      <c r="B24" s="4" t="s">
        <v>16</v>
      </c>
      <c r="C24" s="17"/>
      <c r="D24" s="17"/>
      <c r="E24" s="17">
        <v>120000</v>
      </c>
      <c r="F24" s="16"/>
    </row>
    <row r="25" spans="1:6" ht="15.75">
      <c r="A25" s="21">
        <v>42694</v>
      </c>
      <c r="B25" s="18" t="s">
        <v>95</v>
      </c>
      <c r="C25" s="17"/>
      <c r="D25" s="17"/>
      <c r="E25" s="17"/>
      <c r="F25" s="16"/>
    </row>
    <row r="26" spans="1:6" ht="15.75">
      <c r="A26" s="8"/>
      <c r="B26" s="4" t="s">
        <v>12</v>
      </c>
      <c r="C26" s="17"/>
      <c r="D26" s="17"/>
      <c r="E26" s="17">
        <v>400000</v>
      </c>
      <c r="F26" s="16"/>
    </row>
    <row r="27" spans="1:6" ht="15.75">
      <c r="A27" s="10"/>
      <c r="B27" s="4" t="s">
        <v>11</v>
      </c>
      <c r="C27" s="17"/>
      <c r="D27" s="17"/>
      <c r="E27" s="17">
        <v>45000</v>
      </c>
      <c r="F27" s="16"/>
    </row>
    <row r="28" spans="1:6" ht="15.75">
      <c r="A28" s="10"/>
      <c r="B28" s="4" t="s">
        <v>16</v>
      </c>
      <c r="C28" s="17"/>
      <c r="D28" s="17"/>
      <c r="E28" s="17">
        <v>120000</v>
      </c>
      <c r="F28" s="16"/>
    </row>
    <row r="29" spans="1:6" ht="15.75">
      <c r="A29" s="9">
        <v>42695</v>
      </c>
      <c r="B29" s="19" t="s">
        <v>53</v>
      </c>
      <c r="C29" s="17">
        <v>500000</v>
      </c>
      <c r="D29" s="17"/>
      <c r="E29" s="17"/>
      <c r="F29" s="16"/>
    </row>
    <row r="30" spans="1:6" ht="15.75">
      <c r="A30" s="21">
        <v>42701</v>
      </c>
      <c r="B30" s="18" t="s">
        <v>96</v>
      </c>
      <c r="C30" s="17"/>
      <c r="D30" s="17">
        <v>500000</v>
      </c>
      <c r="E30" s="17"/>
      <c r="F30" s="16"/>
    </row>
    <row r="31" spans="1:6" ht="15.75">
      <c r="A31" s="9"/>
      <c r="B31" s="4" t="s">
        <v>12</v>
      </c>
      <c r="C31" s="17"/>
      <c r="D31" s="17"/>
      <c r="E31" s="17">
        <v>400000</v>
      </c>
      <c r="F31" s="16"/>
    </row>
    <row r="32" spans="1:6" ht="15.75">
      <c r="A32" s="22"/>
      <c r="B32" s="4" t="s">
        <v>11</v>
      </c>
      <c r="C32" s="17"/>
      <c r="D32" s="17"/>
      <c r="E32" s="17">
        <v>45000</v>
      </c>
      <c r="F32" s="16"/>
    </row>
    <row r="33" spans="1:6" ht="15.75">
      <c r="A33" s="22"/>
      <c r="B33" s="4" t="s">
        <v>16</v>
      </c>
      <c r="C33" s="17"/>
      <c r="D33" s="17"/>
      <c r="E33" s="17">
        <v>120000</v>
      </c>
      <c r="F33" s="16"/>
    </row>
    <row r="34" spans="1:6" ht="15.75">
      <c r="A34" s="22"/>
      <c r="B34" s="19" t="s">
        <v>97</v>
      </c>
      <c r="C34" s="17"/>
      <c r="D34" s="17"/>
      <c r="E34" s="17">
        <v>250000</v>
      </c>
      <c r="F34" s="16"/>
    </row>
    <row r="35" spans="1:6" ht="15.75">
      <c r="A35" s="10"/>
      <c r="B35" s="12" t="s">
        <v>4</v>
      </c>
      <c r="C35" s="15">
        <f>SUM(C5:C34)</f>
        <v>1100000</v>
      </c>
      <c r="D35" s="15">
        <f>SUM(D6:D34)</f>
        <v>3800000</v>
      </c>
      <c r="E35" s="15"/>
      <c r="F35" s="14"/>
    </row>
    <row r="36" spans="1:6" ht="15.75">
      <c r="A36" s="10"/>
      <c r="B36" s="12" t="s">
        <v>98</v>
      </c>
      <c r="C36" s="15"/>
      <c r="D36" s="15"/>
      <c r="E36" s="15">
        <f>SUM(E12:E35)</f>
        <v>2545000</v>
      </c>
      <c r="F36" s="14"/>
    </row>
    <row r="37" spans="1:6" ht="15.75">
      <c r="A37" s="10"/>
      <c r="B37" s="12" t="s">
        <v>6</v>
      </c>
      <c r="C37" s="15"/>
      <c r="D37" s="15"/>
      <c r="E37" s="15"/>
      <c r="F37" s="14">
        <f>F5+C35+D35-E36</f>
        <v>37468000</v>
      </c>
    </row>
  </sheetData>
  <sheetProtection/>
  <mergeCells count="4">
    <mergeCell ref="A1:F1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J24" sqref="J24"/>
    </sheetView>
  </sheetViews>
  <sheetFormatPr defaultColWidth="8.796875" defaultRowHeight="15"/>
  <cols>
    <col min="1" max="1" width="14.59765625" style="0" customWidth="1"/>
    <col min="2" max="2" width="28.59765625" style="0" customWidth="1"/>
    <col min="3" max="3" width="16.09765625" style="0" customWidth="1"/>
    <col min="4" max="4" width="13.19921875" style="0" customWidth="1"/>
    <col min="5" max="5" width="13.59765625" style="0" customWidth="1"/>
    <col min="6" max="6" width="15.09765625" style="0" customWidth="1"/>
  </cols>
  <sheetData>
    <row r="1" spans="1:6" ht="18.75">
      <c r="A1" s="26" t="s">
        <v>99</v>
      </c>
      <c r="B1" s="26"/>
      <c r="C1" s="26"/>
      <c r="D1" s="26"/>
      <c r="E1" s="26"/>
      <c r="F1" s="26"/>
    </row>
    <row r="2" spans="1:6" ht="16.5" thickBot="1">
      <c r="A2" s="1"/>
      <c r="B2" s="1"/>
      <c r="C2" s="1"/>
      <c r="D2" s="1"/>
      <c r="E2" s="1"/>
      <c r="F2" s="1"/>
    </row>
    <row r="3" spans="1:6" ht="16.5" thickTop="1">
      <c r="A3" s="27" t="s">
        <v>7</v>
      </c>
      <c r="B3" s="29" t="s">
        <v>8</v>
      </c>
      <c r="C3" s="31" t="s">
        <v>0</v>
      </c>
      <c r="D3" s="32"/>
      <c r="E3" s="23" t="s">
        <v>3</v>
      </c>
      <c r="F3" s="2" t="s">
        <v>9</v>
      </c>
    </row>
    <row r="4" spans="1:6" ht="15.75">
      <c r="A4" s="28"/>
      <c r="B4" s="30"/>
      <c r="C4" s="3" t="s">
        <v>1</v>
      </c>
      <c r="D4" s="3" t="s">
        <v>2</v>
      </c>
      <c r="E4" s="13"/>
      <c r="F4" s="5"/>
    </row>
    <row r="5" spans="1:6" ht="15.75">
      <c r="A5" s="20"/>
      <c r="B5" s="6" t="s">
        <v>10</v>
      </c>
      <c r="C5" s="17"/>
      <c r="D5" s="17"/>
      <c r="E5" s="17"/>
      <c r="F5" s="14">
        <v>37468000</v>
      </c>
    </row>
    <row r="6" spans="1:6" ht="15.75">
      <c r="A6" s="8">
        <v>42736</v>
      </c>
      <c r="B6" s="11" t="s">
        <v>88</v>
      </c>
      <c r="C6" s="17"/>
      <c r="D6" s="17"/>
      <c r="E6" s="17"/>
      <c r="F6" s="16"/>
    </row>
    <row r="7" spans="1:6" ht="15.75">
      <c r="A7" s="8"/>
      <c r="B7" s="4" t="s">
        <v>12</v>
      </c>
      <c r="C7" s="17"/>
      <c r="D7" s="17"/>
      <c r="E7" s="17">
        <v>400000</v>
      </c>
      <c r="F7" s="16"/>
    </row>
    <row r="8" spans="1:6" ht="15.75">
      <c r="A8" s="9"/>
      <c r="B8" s="4" t="s">
        <v>11</v>
      </c>
      <c r="C8" s="17"/>
      <c r="D8" s="17"/>
      <c r="E8" s="17">
        <v>45000</v>
      </c>
      <c r="F8" s="16"/>
    </row>
    <row r="9" spans="1:6" ht="15.75">
      <c r="A9" s="10"/>
      <c r="B9" s="4" t="s">
        <v>16</v>
      </c>
      <c r="C9" s="17"/>
      <c r="D9" s="17"/>
      <c r="E9" s="17">
        <v>120000</v>
      </c>
      <c r="F9" s="16"/>
    </row>
    <row r="10" spans="1:6" ht="15.75">
      <c r="A10" s="9">
        <v>42706</v>
      </c>
      <c r="B10" s="19" t="s">
        <v>107</v>
      </c>
      <c r="C10" s="17">
        <v>600000</v>
      </c>
      <c r="D10" s="17"/>
      <c r="E10" s="17"/>
      <c r="F10" s="16"/>
    </row>
    <row r="11" spans="1:6" ht="15.75">
      <c r="A11" s="9">
        <v>42712</v>
      </c>
      <c r="B11" s="19" t="s">
        <v>100</v>
      </c>
      <c r="C11" s="17">
        <v>500000</v>
      </c>
      <c r="D11" s="17"/>
      <c r="E11" s="17"/>
      <c r="F11" s="16"/>
    </row>
    <row r="12" spans="1:6" ht="15.75">
      <c r="A12" s="9">
        <v>42715</v>
      </c>
      <c r="B12" s="24" t="s">
        <v>94</v>
      </c>
      <c r="C12" s="17"/>
      <c r="D12" s="17"/>
      <c r="E12" s="17"/>
      <c r="F12" s="16"/>
    </row>
    <row r="13" spans="1:6" ht="15.75">
      <c r="A13" s="9"/>
      <c r="B13" s="4" t="s">
        <v>12</v>
      </c>
      <c r="C13" s="17"/>
      <c r="D13" s="17"/>
      <c r="E13" s="17">
        <v>400000</v>
      </c>
      <c r="F13" s="16"/>
    </row>
    <row r="14" spans="1:6" ht="15.75">
      <c r="A14" s="9"/>
      <c r="B14" s="4" t="s">
        <v>11</v>
      </c>
      <c r="C14" s="17"/>
      <c r="D14" s="17"/>
      <c r="E14" s="17">
        <v>45000</v>
      </c>
      <c r="F14" s="16"/>
    </row>
    <row r="15" spans="1:6" ht="15.75">
      <c r="A15" s="9"/>
      <c r="B15" s="4" t="s">
        <v>16</v>
      </c>
      <c r="C15" s="17"/>
      <c r="D15" s="17"/>
      <c r="E15" s="17">
        <v>120000</v>
      </c>
      <c r="F15" s="16"/>
    </row>
    <row r="16" spans="1:6" ht="15.75">
      <c r="A16" s="9">
        <v>42720</v>
      </c>
      <c r="B16" s="19" t="s">
        <v>101</v>
      </c>
      <c r="C16" s="17"/>
      <c r="D16" s="17">
        <v>1000000</v>
      </c>
      <c r="E16" s="17"/>
      <c r="F16" s="16"/>
    </row>
    <row r="17" spans="1:6" ht="15.75">
      <c r="A17" s="9"/>
      <c r="B17" s="19" t="s">
        <v>102</v>
      </c>
      <c r="C17" s="17"/>
      <c r="D17" s="17">
        <v>200000</v>
      </c>
      <c r="E17" s="17"/>
      <c r="F17" s="16"/>
    </row>
    <row r="18" spans="1:6" ht="15.75">
      <c r="A18" s="9"/>
      <c r="B18" s="19" t="s">
        <v>103</v>
      </c>
      <c r="C18" s="17"/>
      <c r="D18" s="17">
        <v>200000</v>
      </c>
      <c r="E18" s="17"/>
      <c r="F18" s="16"/>
    </row>
    <row r="19" spans="1:6" ht="15.75">
      <c r="A19" s="21">
        <v>42722</v>
      </c>
      <c r="B19" s="18" t="s">
        <v>95</v>
      </c>
      <c r="C19" s="17"/>
      <c r="D19" s="17"/>
      <c r="E19" s="17"/>
      <c r="F19" s="16"/>
    </row>
    <row r="20" spans="1:6" ht="15.75">
      <c r="A20" s="8"/>
      <c r="B20" s="4" t="s">
        <v>12</v>
      </c>
      <c r="C20" s="17"/>
      <c r="D20" s="17"/>
      <c r="E20" s="17">
        <v>400000</v>
      </c>
      <c r="F20" s="16"/>
    </row>
    <row r="21" spans="1:6" ht="15.75">
      <c r="A21" s="10"/>
      <c r="B21" s="4" t="s">
        <v>11</v>
      </c>
      <c r="C21" s="17"/>
      <c r="D21" s="17"/>
      <c r="E21" s="17">
        <v>45000</v>
      </c>
      <c r="F21" s="16"/>
    </row>
    <row r="22" spans="1:6" ht="15.75">
      <c r="A22" s="10"/>
      <c r="B22" s="4" t="s">
        <v>16</v>
      </c>
      <c r="C22" s="17"/>
      <c r="D22" s="17"/>
      <c r="E22" s="17">
        <v>120000</v>
      </c>
      <c r="F22" s="16"/>
    </row>
    <row r="23" spans="1:6" ht="15.75">
      <c r="A23" s="9"/>
      <c r="B23" s="19" t="s">
        <v>104</v>
      </c>
      <c r="C23" s="17"/>
      <c r="D23" s="17"/>
      <c r="E23" s="17">
        <v>20000</v>
      </c>
      <c r="F23" s="16"/>
    </row>
    <row r="24" spans="1:6" ht="15.75">
      <c r="A24" s="9">
        <v>42723</v>
      </c>
      <c r="B24" s="19" t="s">
        <v>105</v>
      </c>
      <c r="C24" s="17">
        <v>500000</v>
      </c>
      <c r="D24" s="17"/>
      <c r="E24" s="17"/>
      <c r="F24" s="16"/>
    </row>
    <row r="25" spans="1:6" ht="15.75">
      <c r="A25" s="21">
        <v>42731</v>
      </c>
      <c r="B25" s="18" t="s">
        <v>96</v>
      </c>
      <c r="C25" s="17"/>
      <c r="D25" s="17"/>
      <c r="E25" s="17"/>
      <c r="F25" s="16"/>
    </row>
    <row r="26" spans="1:6" ht="15.75">
      <c r="A26" s="9"/>
      <c r="B26" s="4" t="s">
        <v>12</v>
      </c>
      <c r="C26" s="17"/>
      <c r="D26" s="17"/>
      <c r="E26" s="17">
        <v>400000</v>
      </c>
      <c r="F26" s="16"/>
    </row>
    <row r="27" spans="1:6" ht="15.75">
      <c r="A27" s="22"/>
      <c r="B27" s="4" t="s">
        <v>11</v>
      </c>
      <c r="C27" s="17"/>
      <c r="D27" s="17"/>
      <c r="E27" s="17">
        <v>45000</v>
      </c>
      <c r="F27" s="16"/>
    </row>
    <row r="28" spans="1:6" ht="15.75">
      <c r="A28" s="22"/>
      <c r="B28" s="4" t="s">
        <v>16</v>
      </c>
      <c r="C28" s="17"/>
      <c r="D28" s="17"/>
      <c r="E28" s="17">
        <v>120000</v>
      </c>
      <c r="F28" s="16"/>
    </row>
    <row r="29" spans="1:6" ht="15.75">
      <c r="A29" s="22"/>
      <c r="B29" s="19" t="s">
        <v>97</v>
      </c>
      <c r="C29" s="17"/>
      <c r="D29" s="17"/>
      <c r="E29" s="17">
        <v>250000</v>
      </c>
      <c r="F29" s="16"/>
    </row>
    <row r="30" spans="1:6" ht="15.75">
      <c r="A30" s="10"/>
      <c r="B30" s="12" t="s">
        <v>4</v>
      </c>
      <c r="C30" s="15">
        <f>SUM(C5:C29)</f>
        <v>1600000</v>
      </c>
      <c r="D30" s="15">
        <f>SUM(D6:D29)</f>
        <v>1400000</v>
      </c>
      <c r="E30" s="15"/>
      <c r="F30" s="14"/>
    </row>
    <row r="31" spans="1:6" ht="15.75">
      <c r="A31" s="10"/>
      <c r="B31" s="12" t="s">
        <v>106</v>
      </c>
      <c r="C31" s="15"/>
      <c r="D31" s="15"/>
      <c r="E31" s="15">
        <f>SUM(E7:E30)</f>
        <v>2530000</v>
      </c>
      <c r="F31" s="14"/>
    </row>
    <row r="32" spans="1:6" ht="15.75">
      <c r="A32" s="10"/>
      <c r="B32" s="12" t="s">
        <v>6</v>
      </c>
      <c r="C32" s="15"/>
      <c r="D32" s="15"/>
      <c r="E32" s="15"/>
      <c r="F32" s="14">
        <f>F5+C30+D30-E31</f>
        <v>37938000</v>
      </c>
    </row>
  </sheetData>
  <sheetProtection/>
  <mergeCells count="4">
    <mergeCell ref="A1:F1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Lam Long</cp:lastModifiedBy>
  <cp:lastPrinted>2014-08-07T02:46:14Z</cp:lastPrinted>
  <dcterms:created xsi:type="dcterms:W3CDTF">2013-08-02T02:03:25Z</dcterms:created>
  <dcterms:modified xsi:type="dcterms:W3CDTF">2017-05-05T02:22:11Z</dcterms:modified>
  <cp:category/>
  <cp:version/>
  <cp:contentType/>
  <cp:contentStatus/>
</cp:coreProperties>
</file>