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75" windowWidth="20730" windowHeight="96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5" i="1" l="1"/>
  <c r="F6" i="1" s="1"/>
  <c r="C49" i="1" l="1"/>
  <c r="E48" i="1"/>
  <c r="F48" i="1" s="1"/>
  <c r="D48" i="1"/>
  <c r="C48" i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</calcChain>
</file>

<file path=xl/sharedStrings.xml><?xml version="1.0" encoding="utf-8"?>
<sst xmlns="http://schemas.openxmlformats.org/spreadsheetml/2006/main" count="58" uniqueCount="46">
  <si>
    <t>Ngày</t>
  </si>
  <si>
    <t>Chi tiết</t>
  </si>
  <si>
    <t>Thu</t>
  </si>
  <si>
    <t>Chi</t>
  </si>
  <si>
    <t>Tồn</t>
  </si>
  <si>
    <t>CMTX</t>
  </si>
  <si>
    <t>CMKTX</t>
  </si>
  <si>
    <t>Tồn tháng 9/2015</t>
  </si>
  <si>
    <t>Đồng nghiệp TungShing</t>
  </si>
  <si>
    <t>Chi phí nồi cháo tuần 1 ngày 04/10</t>
  </si>
  <si>
    <t>Gạo 10kg</t>
  </si>
  <si>
    <t>Thịt 5kg</t>
  </si>
  <si>
    <t>Cà rốt 2kg</t>
  </si>
  <si>
    <t>Hành tím</t>
  </si>
  <si>
    <t>Bí đỏ 6kg</t>
  </si>
  <si>
    <t>Mùng tơi</t>
  </si>
  <si>
    <t>Hành + ngò</t>
  </si>
  <si>
    <t>Mì chính + bột canh</t>
  </si>
  <si>
    <t>Chi phí nồi cháo tuần 2 ngày 11/10</t>
  </si>
  <si>
    <t>Gaọ 10kg</t>
  </si>
  <si>
    <t>Thịt  5kg</t>
  </si>
  <si>
    <t>Mùng Tơi</t>
  </si>
  <si>
    <t>Bí đỏ 7kg</t>
  </si>
  <si>
    <t>Hành + Ngò</t>
  </si>
  <si>
    <t>Túi bóng + Hộp nhựa</t>
  </si>
  <si>
    <t>19/2/2015</t>
  </si>
  <si>
    <t>Anh LeMinh41</t>
  </si>
  <si>
    <t>18/10/2015</t>
  </si>
  <si>
    <t>Chi phí nồi cháo tuần 3 ngày 18/10</t>
  </si>
  <si>
    <t>Gaọ 40kg</t>
  </si>
  <si>
    <t>Đổi bình gas</t>
  </si>
  <si>
    <t>Gia vị</t>
  </si>
  <si>
    <t>Hộp nhựa</t>
  </si>
  <si>
    <t>Chị Minhchâu41</t>
  </si>
  <si>
    <t>25/10/2015</t>
  </si>
  <si>
    <t>Chi phí nồi cháo tuần 4 ngày 25/10</t>
  </si>
  <si>
    <t>27/10/2015</t>
  </si>
  <si>
    <t>Anh Long</t>
  </si>
  <si>
    <t>BS Hoài Dung (T10,T11,T12)</t>
  </si>
  <si>
    <t>29/10/2015</t>
  </si>
  <si>
    <t>Bổ sung chi phí</t>
  </si>
  <si>
    <t>Anh Kiền</t>
  </si>
  <si>
    <t>Dì Mỹ</t>
  </si>
  <si>
    <t>Chị Mộng Thành</t>
  </si>
  <si>
    <t>Tồn cuối tháng 10/2015</t>
  </si>
  <si>
    <t>BÁO CÁO THU CHI NỒI CHÁO HÀ TĨNH THÁNG 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</si>
</sst>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₫_-;\-* #,##0.00\ _₫_-;_-* &quot;-&quot;??\ _₫_-;_-@_-"/>
    <numFmt numFmtId="165" formatCode="[$-1010000]d/m/yyyy;@"/>
    <numFmt numFmtId="166" formatCode="_(* #,##0_);_(* \(#,##0\);_(* &quot;-&quot;??_);_(@_)"/>
    <numFmt numFmtId="167" formatCode="[$-101042A]d\ mmmm\ yyyy;@"/>
  </numFmts>
  <fonts count="8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166" fontId="4" fillId="0" borderId="2" xfId="2" applyNumberFormat="1" applyFont="1" applyBorder="1"/>
    <xf numFmtId="14" fontId="4" fillId="0" borderId="4" xfId="0" applyNumberFormat="1" applyFont="1" applyBorder="1" applyAlignment="1">
      <alignment horizontal="center" vertical="center"/>
    </xf>
    <xf numFmtId="0" fontId="3" fillId="0" borderId="2" xfId="0" applyFont="1" applyBorder="1"/>
    <xf numFmtId="166" fontId="4" fillId="0" borderId="6" xfId="2" applyNumberFormat="1" applyFont="1" applyBorder="1"/>
    <xf numFmtId="0" fontId="4" fillId="0" borderId="2" xfId="0" applyFont="1" applyBorder="1"/>
    <xf numFmtId="14" fontId="4" fillId="0" borderId="4" xfId="0" applyNumberFormat="1" applyFont="1" applyBorder="1" applyAlignment="1">
      <alignment vertical="center"/>
    </xf>
    <xf numFmtId="0" fontId="4" fillId="0" borderId="7" xfId="0" applyFont="1" applyBorder="1"/>
    <xf numFmtId="14" fontId="4" fillId="0" borderId="7" xfId="0" applyNumberFormat="1" applyFont="1" applyBorder="1"/>
    <xf numFmtId="0" fontId="4" fillId="0" borderId="5" xfId="0" applyFont="1" applyBorder="1"/>
    <xf numFmtId="14" fontId="4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horizontal="right"/>
    </xf>
    <xf numFmtId="0" fontId="3" fillId="0" borderId="5" xfId="0" applyFont="1" applyBorder="1"/>
    <xf numFmtId="166" fontId="4" fillId="0" borderId="8" xfId="2" applyNumberFormat="1" applyFont="1" applyFill="1" applyBorder="1"/>
    <xf numFmtId="0" fontId="2" fillId="0" borderId="0" xfId="0" applyFont="1" applyAlignment="1">
      <alignment vertical="center"/>
    </xf>
    <xf numFmtId="0" fontId="7" fillId="0" borderId="0" xfId="0" applyFont="1"/>
    <xf numFmtId="165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6" fontId="6" fillId="0" borderId="2" xfId="1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66" fontId="6" fillId="0" borderId="3" xfId="1" applyNumberFormat="1" applyFont="1" applyBorder="1" applyAlignment="1">
      <alignment horizontal="center" vertical="center"/>
    </xf>
    <xf numFmtId="166" fontId="6" fillId="0" borderId="2" xfId="1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6" fontId="6" fillId="0" borderId="2" xfId="1" applyNumberFormat="1" applyFont="1" applyBorder="1" applyAlignment="1">
      <alignment horizontal="center" vertical="center"/>
    </xf>
    <xf numFmtId="166" fontId="6" fillId="0" borderId="3" xfId="1" applyNumberFormat="1" applyFont="1" applyBorder="1" applyAlignment="1">
      <alignment horizontal="center" vertical="center"/>
    </xf>
    <xf numFmtId="166" fontId="6" fillId="0" borderId="5" xfId="1" applyNumberFormat="1" applyFont="1" applyBorder="1" applyAlignment="1">
      <alignment horizontal="center" vertical="center"/>
    </xf>
    <xf numFmtId="166" fontId="6" fillId="0" borderId="2" xfId="1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7" fontId="6" fillId="2" borderId="3" xfId="0" applyNumberFormat="1" applyFont="1" applyFill="1" applyBorder="1" applyAlignment="1">
      <alignment horizontal="center" vertical="center"/>
    </xf>
  </cellXfs>
  <cellStyles count="3">
    <cellStyle name="Comma" xfId="1" builtinId="3"/>
    <cellStyle name="Dấu phảy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25" workbookViewId="0">
      <selection activeCell="F48" sqref="F48:F49"/>
    </sheetView>
  </sheetViews>
  <sheetFormatPr defaultRowHeight="12.75"/>
  <cols>
    <col min="1" max="1" width="11" style="2" customWidth="1"/>
    <col min="2" max="2" width="38.875" style="1" bestFit="1" customWidth="1"/>
    <col min="3" max="5" width="10.125" style="3" bestFit="1" customWidth="1"/>
    <col min="6" max="6" width="11.125" style="4" bestFit="1" customWidth="1"/>
    <col min="7" max="16384" width="9" style="1"/>
  </cols>
  <sheetData>
    <row r="1" spans="1:6" ht="15.75">
      <c r="A1" s="34" t="s">
        <v>45</v>
      </c>
      <c r="B1" s="34"/>
      <c r="C1" s="34"/>
      <c r="D1" s="34"/>
      <c r="E1" s="34"/>
      <c r="F1" s="34"/>
    </row>
    <row r="2" spans="1:6" ht="15.75">
      <c r="A2" s="23" t="s">
        <v>0</v>
      </c>
      <c r="B2" s="24" t="s">
        <v>1</v>
      </c>
      <c r="C2" s="30" t="s">
        <v>2</v>
      </c>
      <c r="D2" s="30"/>
      <c r="E2" s="25" t="s">
        <v>3</v>
      </c>
      <c r="F2" s="26" t="s">
        <v>4</v>
      </c>
    </row>
    <row r="3" spans="1:6" ht="15.75">
      <c r="A3" s="23"/>
      <c r="B3" s="24"/>
      <c r="C3" s="25" t="s">
        <v>5</v>
      </c>
      <c r="D3" s="25" t="s">
        <v>6</v>
      </c>
      <c r="E3" s="25"/>
      <c r="F3" s="26"/>
    </row>
    <row r="4" spans="1:6" ht="15" customHeight="1">
      <c r="A4" s="35" t="s">
        <v>7</v>
      </c>
      <c r="B4" s="35"/>
      <c r="C4" s="35"/>
      <c r="D4" s="35"/>
      <c r="E4" s="35"/>
      <c r="F4" s="27">
        <v>8152300</v>
      </c>
    </row>
    <row r="5" spans="1:6" ht="15.75">
      <c r="A5" s="7">
        <v>42014</v>
      </c>
      <c r="B5" s="5" t="s">
        <v>8</v>
      </c>
      <c r="C5" s="6">
        <v>1200000</v>
      </c>
      <c r="D5" s="6"/>
      <c r="E5" s="6"/>
      <c r="F5" s="9">
        <f>F4 + C5 + D5 - E5</f>
        <v>9352300</v>
      </c>
    </row>
    <row r="6" spans="1:6" ht="15.75">
      <c r="A6" s="7">
        <v>42104</v>
      </c>
      <c r="B6" s="8" t="s">
        <v>9</v>
      </c>
      <c r="C6" s="6"/>
      <c r="D6" s="6"/>
      <c r="E6" s="6"/>
      <c r="F6" s="9">
        <f t="shared" ref="F6:F47" si="0">F5 + C6 + D6 - E6</f>
        <v>9352300</v>
      </c>
    </row>
    <row r="7" spans="1:6" ht="15.75">
      <c r="A7" s="7"/>
      <c r="B7" s="10" t="s">
        <v>10</v>
      </c>
      <c r="C7" s="6"/>
      <c r="D7" s="6"/>
      <c r="E7" s="6">
        <v>120000</v>
      </c>
      <c r="F7" s="9">
        <f t="shared" si="0"/>
        <v>9232300</v>
      </c>
    </row>
    <row r="8" spans="1:6" ht="15.75">
      <c r="A8" s="11"/>
      <c r="B8" s="10" t="s">
        <v>11</v>
      </c>
      <c r="C8" s="6"/>
      <c r="D8" s="6"/>
      <c r="E8" s="6">
        <v>450000</v>
      </c>
      <c r="F8" s="9">
        <f t="shared" si="0"/>
        <v>8782300</v>
      </c>
    </row>
    <row r="9" spans="1:6" ht="15.75">
      <c r="A9" s="12"/>
      <c r="B9" s="10" t="s">
        <v>12</v>
      </c>
      <c r="C9" s="6"/>
      <c r="D9" s="6"/>
      <c r="E9" s="6">
        <v>50000</v>
      </c>
      <c r="F9" s="9">
        <f t="shared" si="0"/>
        <v>8732300</v>
      </c>
    </row>
    <row r="10" spans="1:6" ht="15.75">
      <c r="A10" s="13"/>
      <c r="B10" s="10" t="s">
        <v>13</v>
      </c>
      <c r="C10" s="6"/>
      <c r="D10" s="6"/>
      <c r="E10" s="6">
        <v>10000</v>
      </c>
      <c r="F10" s="9">
        <f t="shared" si="0"/>
        <v>8722300</v>
      </c>
    </row>
    <row r="11" spans="1:6" ht="15.75">
      <c r="A11" s="12"/>
      <c r="B11" s="10" t="s">
        <v>14</v>
      </c>
      <c r="C11" s="6"/>
      <c r="D11" s="6"/>
      <c r="E11" s="6">
        <v>60000</v>
      </c>
      <c r="F11" s="9">
        <f t="shared" si="0"/>
        <v>8662300</v>
      </c>
    </row>
    <row r="12" spans="1:6" ht="15.75">
      <c r="A12" s="12"/>
      <c r="B12" s="14" t="s">
        <v>15</v>
      </c>
      <c r="C12" s="6"/>
      <c r="D12" s="6"/>
      <c r="E12" s="6">
        <v>6000</v>
      </c>
      <c r="F12" s="9">
        <f t="shared" si="0"/>
        <v>8656300</v>
      </c>
    </row>
    <row r="13" spans="1:6" ht="15.75">
      <c r="A13" s="12"/>
      <c r="B13" s="14" t="s">
        <v>16</v>
      </c>
      <c r="C13" s="6"/>
      <c r="D13" s="6"/>
      <c r="E13" s="6">
        <v>15000</v>
      </c>
      <c r="F13" s="9">
        <f t="shared" si="0"/>
        <v>8641300</v>
      </c>
    </row>
    <row r="14" spans="1:6" ht="15.75">
      <c r="A14" s="12"/>
      <c r="B14" s="14" t="s">
        <v>17</v>
      </c>
      <c r="C14" s="6"/>
      <c r="D14" s="6"/>
      <c r="E14" s="6">
        <v>70000</v>
      </c>
      <c r="F14" s="9">
        <f t="shared" si="0"/>
        <v>8571300</v>
      </c>
    </row>
    <row r="15" spans="1:6" ht="15.75">
      <c r="A15" s="15">
        <v>42318</v>
      </c>
      <c r="B15" s="16" t="s">
        <v>18</v>
      </c>
      <c r="C15" s="6"/>
      <c r="D15" s="6"/>
      <c r="E15" s="6"/>
      <c r="F15" s="9">
        <f t="shared" si="0"/>
        <v>8571300</v>
      </c>
    </row>
    <row r="16" spans="1:6" ht="15.75">
      <c r="A16" s="11"/>
      <c r="B16" s="17" t="s">
        <v>19</v>
      </c>
      <c r="C16" s="6"/>
      <c r="D16" s="6"/>
      <c r="E16" s="6">
        <v>120000</v>
      </c>
      <c r="F16" s="9">
        <f t="shared" si="0"/>
        <v>8451300</v>
      </c>
    </row>
    <row r="17" spans="1:6" ht="15.75">
      <c r="A17" s="11"/>
      <c r="B17" s="10" t="s">
        <v>20</v>
      </c>
      <c r="C17" s="6"/>
      <c r="D17" s="6"/>
      <c r="E17" s="6">
        <v>450000</v>
      </c>
      <c r="F17" s="9">
        <f t="shared" si="0"/>
        <v>8001300</v>
      </c>
    </row>
    <row r="18" spans="1:6" ht="15.75">
      <c r="A18" s="12"/>
      <c r="B18" s="10" t="s">
        <v>21</v>
      </c>
      <c r="C18" s="6"/>
      <c r="D18" s="6"/>
      <c r="E18" s="6">
        <v>6000</v>
      </c>
      <c r="F18" s="9">
        <f t="shared" si="0"/>
        <v>7995300</v>
      </c>
    </row>
    <row r="19" spans="1:6" ht="15.75">
      <c r="A19" s="12"/>
      <c r="B19" s="10" t="s">
        <v>22</v>
      </c>
      <c r="C19" s="6"/>
      <c r="D19" s="6"/>
      <c r="E19" s="6">
        <v>70000</v>
      </c>
      <c r="F19" s="9">
        <f t="shared" si="0"/>
        <v>7925300</v>
      </c>
    </row>
    <row r="20" spans="1:6" ht="15.75">
      <c r="A20" s="12"/>
      <c r="B20" s="10" t="s">
        <v>12</v>
      </c>
      <c r="C20" s="6"/>
      <c r="D20" s="6"/>
      <c r="E20" s="6">
        <v>50000</v>
      </c>
      <c r="F20" s="9">
        <f t="shared" si="0"/>
        <v>7875300</v>
      </c>
    </row>
    <row r="21" spans="1:6" ht="15.75">
      <c r="A21" s="12"/>
      <c r="B21" s="10" t="s">
        <v>23</v>
      </c>
      <c r="C21" s="6"/>
      <c r="D21" s="6"/>
      <c r="E21" s="6">
        <v>20000</v>
      </c>
      <c r="F21" s="9">
        <f t="shared" si="0"/>
        <v>7855300</v>
      </c>
    </row>
    <row r="22" spans="1:6" ht="15.75">
      <c r="A22" s="12"/>
      <c r="B22" s="14" t="s">
        <v>24</v>
      </c>
      <c r="C22" s="6"/>
      <c r="D22" s="6"/>
      <c r="E22" s="6">
        <v>70000</v>
      </c>
      <c r="F22" s="9">
        <f t="shared" si="0"/>
        <v>7785300</v>
      </c>
    </row>
    <row r="23" spans="1:6" ht="15.75">
      <c r="A23" s="18" t="s">
        <v>25</v>
      </c>
      <c r="B23" s="14" t="s">
        <v>26</v>
      </c>
      <c r="C23" s="6">
        <v>500000</v>
      </c>
      <c r="D23" s="6"/>
      <c r="E23" s="6"/>
      <c r="F23" s="9">
        <f t="shared" si="0"/>
        <v>8285300</v>
      </c>
    </row>
    <row r="24" spans="1:6" s="21" customFormat="1" ht="15.75">
      <c r="A24" s="18"/>
      <c r="B24" s="14" t="s">
        <v>33</v>
      </c>
      <c r="C24" s="6">
        <v>500000</v>
      </c>
      <c r="D24" s="6"/>
      <c r="E24" s="6"/>
      <c r="F24" s="9">
        <f t="shared" si="0"/>
        <v>8785300</v>
      </c>
    </row>
    <row r="25" spans="1:6" ht="15.75">
      <c r="A25" s="18" t="s">
        <v>27</v>
      </c>
      <c r="B25" s="16" t="s">
        <v>28</v>
      </c>
      <c r="C25" s="6"/>
      <c r="D25" s="6"/>
      <c r="E25" s="6"/>
      <c r="F25" s="9">
        <f t="shared" si="0"/>
        <v>8785300</v>
      </c>
    </row>
    <row r="26" spans="1:6" ht="15.75">
      <c r="A26" s="13"/>
      <c r="B26" s="10" t="s">
        <v>11</v>
      </c>
      <c r="C26" s="6"/>
      <c r="D26" s="6"/>
      <c r="E26" s="6">
        <v>450000</v>
      </c>
      <c r="F26" s="9">
        <f t="shared" si="0"/>
        <v>8335300</v>
      </c>
    </row>
    <row r="27" spans="1:6" ht="15.75">
      <c r="A27" s="13"/>
      <c r="B27" s="10" t="s">
        <v>29</v>
      </c>
      <c r="C27" s="6"/>
      <c r="D27" s="6"/>
      <c r="E27" s="6">
        <v>440000</v>
      </c>
      <c r="F27" s="9">
        <f t="shared" si="0"/>
        <v>7895300</v>
      </c>
    </row>
    <row r="28" spans="1:6" ht="15.75">
      <c r="A28" s="12"/>
      <c r="B28" s="10" t="s">
        <v>30</v>
      </c>
      <c r="C28" s="6"/>
      <c r="D28" s="6"/>
      <c r="E28" s="6">
        <v>270000</v>
      </c>
      <c r="F28" s="9">
        <f t="shared" si="0"/>
        <v>7625300</v>
      </c>
    </row>
    <row r="29" spans="1:6" ht="15.75">
      <c r="A29" s="12"/>
      <c r="B29" s="10" t="s">
        <v>22</v>
      </c>
      <c r="C29" s="6"/>
      <c r="D29" s="6"/>
      <c r="E29" s="6">
        <v>70000</v>
      </c>
      <c r="F29" s="9">
        <f t="shared" si="0"/>
        <v>7555300</v>
      </c>
    </row>
    <row r="30" spans="1:6" ht="15.75">
      <c r="A30" s="12"/>
      <c r="B30" s="10" t="s">
        <v>12</v>
      </c>
      <c r="C30" s="6"/>
      <c r="D30" s="6"/>
      <c r="E30" s="6">
        <v>50000</v>
      </c>
      <c r="F30" s="9">
        <f t="shared" si="0"/>
        <v>7505300</v>
      </c>
    </row>
    <row r="31" spans="1:6" ht="15.75">
      <c r="A31" s="12"/>
      <c r="B31" s="14" t="s">
        <v>31</v>
      </c>
      <c r="C31" s="6"/>
      <c r="D31" s="6"/>
      <c r="E31" s="6">
        <v>50000</v>
      </c>
      <c r="F31" s="9">
        <f t="shared" si="0"/>
        <v>7455300</v>
      </c>
    </row>
    <row r="32" spans="1:6" ht="15.75">
      <c r="A32" s="12"/>
      <c r="B32" s="14" t="s">
        <v>15</v>
      </c>
      <c r="C32" s="6"/>
      <c r="D32" s="6"/>
      <c r="E32" s="6">
        <v>7000</v>
      </c>
      <c r="F32" s="9">
        <f t="shared" si="0"/>
        <v>7448300</v>
      </c>
    </row>
    <row r="33" spans="1:6" ht="15.75">
      <c r="A33" s="12"/>
      <c r="B33" s="14" t="s">
        <v>13</v>
      </c>
      <c r="C33" s="6"/>
      <c r="D33" s="6"/>
      <c r="E33" s="6">
        <v>30000</v>
      </c>
      <c r="F33" s="9">
        <f t="shared" si="0"/>
        <v>7418300</v>
      </c>
    </row>
    <row r="34" spans="1:6" ht="15.75">
      <c r="A34" s="12"/>
      <c r="B34" s="14" t="s">
        <v>16</v>
      </c>
      <c r="C34" s="6"/>
      <c r="D34" s="6"/>
      <c r="E34" s="6">
        <v>20000</v>
      </c>
      <c r="F34" s="9">
        <f t="shared" si="0"/>
        <v>7398300</v>
      </c>
    </row>
    <row r="35" spans="1:6" ht="15.75">
      <c r="A35" s="12"/>
      <c r="B35" s="14" t="s">
        <v>32</v>
      </c>
      <c r="C35" s="6"/>
      <c r="D35" s="6"/>
      <c r="E35" s="6">
        <v>50000</v>
      </c>
      <c r="F35" s="9">
        <f t="shared" si="0"/>
        <v>7348300</v>
      </c>
    </row>
    <row r="36" spans="1:6" ht="15.75">
      <c r="A36" s="18" t="s">
        <v>34</v>
      </c>
      <c r="B36" s="19" t="s">
        <v>35</v>
      </c>
      <c r="C36" s="6"/>
      <c r="D36" s="6"/>
      <c r="E36" s="6"/>
      <c r="F36" s="9">
        <f t="shared" si="0"/>
        <v>7348300</v>
      </c>
    </row>
    <row r="37" spans="1:6" ht="15.75">
      <c r="A37" s="12"/>
      <c r="B37" s="14" t="s">
        <v>11</v>
      </c>
      <c r="C37" s="6"/>
      <c r="D37" s="22"/>
      <c r="E37" s="6">
        <v>450000</v>
      </c>
      <c r="F37" s="9">
        <f t="shared" si="0"/>
        <v>6898300</v>
      </c>
    </row>
    <row r="38" spans="1:6" ht="15.75">
      <c r="A38" s="12"/>
      <c r="B38" s="14" t="s">
        <v>22</v>
      </c>
      <c r="C38" s="6"/>
      <c r="D38" s="6"/>
      <c r="E38" s="20">
        <v>70000</v>
      </c>
      <c r="F38" s="9">
        <f t="shared" si="0"/>
        <v>6828300</v>
      </c>
    </row>
    <row r="39" spans="1:6" ht="15.75">
      <c r="A39" s="12"/>
      <c r="B39" s="14" t="s">
        <v>12</v>
      </c>
      <c r="C39" s="6"/>
      <c r="D39" s="6"/>
      <c r="E39" s="6">
        <v>50000</v>
      </c>
      <c r="F39" s="9">
        <f t="shared" si="0"/>
        <v>6778300</v>
      </c>
    </row>
    <row r="40" spans="1:6" ht="15.75">
      <c r="A40" s="12"/>
      <c r="B40" s="14" t="s">
        <v>16</v>
      </c>
      <c r="C40" s="6"/>
      <c r="D40" s="6"/>
      <c r="E40" s="6">
        <v>20000</v>
      </c>
      <c r="F40" s="9">
        <f t="shared" si="0"/>
        <v>6758300</v>
      </c>
    </row>
    <row r="41" spans="1:6" ht="15.75">
      <c r="A41" s="12"/>
      <c r="B41" s="14" t="s">
        <v>15</v>
      </c>
      <c r="C41" s="6"/>
      <c r="D41" s="6"/>
      <c r="E41" s="6">
        <v>6000</v>
      </c>
      <c r="F41" s="9">
        <f t="shared" si="0"/>
        <v>6752300</v>
      </c>
    </row>
    <row r="42" spans="1:6" ht="15.75">
      <c r="A42" s="18" t="s">
        <v>36</v>
      </c>
      <c r="B42" s="14" t="s">
        <v>37</v>
      </c>
      <c r="C42" s="6"/>
      <c r="D42" s="6">
        <v>2000000</v>
      </c>
      <c r="E42" s="6"/>
      <c r="F42" s="9">
        <f t="shared" si="0"/>
        <v>8752300</v>
      </c>
    </row>
    <row r="43" spans="1:6" ht="15.75">
      <c r="A43" s="18"/>
      <c r="B43" s="14" t="s">
        <v>38</v>
      </c>
      <c r="C43" s="6">
        <v>900000</v>
      </c>
      <c r="D43" s="6"/>
      <c r="E43" s="6"/>
      <c r="F43" s="9">
        <f t="shared" si="0"/>
        <v>9652300</v>
      </c>
    </row>
    <row r="44" spans="1:6" ht="15.75">
      <c r="A44" s="18" t="s">
        <v>39</v>
      </c>
      <c r="B44" s="14" t="s">
        <v>40</v>
      </c>
      <c r="C44" s="6"/>
      <c r="D44" s="6"/>
      <c r="E44" s="6">
        <v>200000</v>
      </c>
      <c r="F44" s="9">
        <f t="shared" si="0"/>
        <v>9452300</v>
      </c>
    </row>
    <row r="45" spans="1:6" ht="15.75">
      <c r="A45" s="18"/>
      <c r="B45" s="14" t="s">
        <v>41</v>
      </c>
      <c r="C45" s="6"/>
      <c r="D45" s="6">
        <v>500000</v>
      </c>
      <c r="E45" s="6"/>
      <c r="F45" s="9">
        <f t="shared" si="0"/>
        <v>9952300</v>
      </c>
    </row>
    <row r="46" spans="1:6" ht="15.75">
      <c r="A46" s="18"/>
      <c r="B46" s="14" t="s">
        <v>42</v>
      </c>
      <c r="C46" s="6"/>
      <c r="D46" s="6">
        <v>300000</v>
      </c>
      <c r="E46" s="6"/>
      <c r="F46" s="9">
        <f t="shared" si="0"/>
        <v>10252300</v>
      </c>
    </row>
    <row r="47" spans="1:6" ht="15.75">
      <c r="A47" s="18"/>
      <c r="B47" s="14" t="s">
        <v>43</v>
      </c>
      <c r="C47" s="6"/>
      <c r="D47" s="6">
        <v>1000000</v>
      </c>
      <c r="E47" s="6"/>
      <c r="F47" s="9">
        <f t="shared" si="0"/>
        <v>11252300</v>
      </c>
    </row>
    <row r="48" spans="1:6" ht="12.75" customHeight="1">
      <c r="A48" s="29" t="s">
        <v>44</v>
      </c>
      <c r="B48" s="29"/>
      <c r="C48" s="28">
        <f>SUM(C5:C47)</f>
        <v>3100000</v>
      </c>
      <c r="D48" s="28">
        <f>SUM(D5:D47)</f>
        <v>3800000</v>
      </c>
      <c r="E48" s="30">
        <f>SUM(E5:E47)</f>
        <v>3800000</v>
      </c>
      <c r="F48" s="31">
        <f>F4+C49-E48</f>
        <v>11252300</v>
      </c>
    </row>
    <row r="49" spans="1:6" ht="12.75" customHeight="1">
      <c r="A49" s="29"/>
      <c r="B49" s="29"/>
      <c r="C49" s="33">
        <f>SUM(C48+D48)</f>
        <v>6900000</v>
      </c>
      <c r="D49" s="33"/>
      <c r="E49" s="30"/>
      <c r="F49" s="32"/>
    </row>
  </sheetData>
  <mergeCells count="7">
    <mergeCell ref="A48:B49"/>
    <mergeCell ref="E48:E49"/>
    <mergeCell ref="F48:F49"/>
    <mergeCell ref="C49:D49"/>
    <mergeCell ref="A1:F1"/>
    <mergeCell ref="C2:D2"/>
    <mergeCell ref="A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vx</dc:creator>
  <cp:lastModifiedBy>TrangXop</cp:lastModifiedBy>
  <dcterms:created xsi:type="dcterms:W3CDTF">2015-09-11T00:50:41Z</dcterms:created>
  <dcterms:modified xsi:type="dcterms:W3CDTF">2015-12-08T14:17:23Z</dcterms:modified>
</cp:coreProperties>
</file>