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2073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D36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E36" i="1" l="1"/>
  <c r="C36" i="1" l="1"/>
  <c r="C35" i="1"/>
  <c r="C37" i="1" l="1"/>
  <c r="F36" i="1" s="1"/>
</calcChain>
</file>

<file path=xl/sharedStrings.xml><?xml version="1.0" encoding="utf-8"?>
<sst xmlns="http://schemas.openxmlformats.org/spreadsheetml/2006/main" count="40" uniqueCount="32">
  <si>
    <t>Ngày</t>
  </si>
  <si>
    <t>Chi tiết</t>
  </si>
  <si>
    <t>Thu</t>
  </si>
  <si>
    <t>Chi</t>
  </si>
  <si>
    <t>Tồn</t>
  </si>
  <si>
    <t xml:space="preserve">Đồng nghiệp TungShing </t>
  </si>
  <si>
    <t>Thịt 5kg</t>
  </si>
  <si>
    <t>Hành + ngò</t>
  </si>
  <si>
    <t>Rau Mùng tơi</t>
  </si>
  <si>
    <t>Hành tím</t>
  </si>
  <si>
    <t>Mùng tơi</t>
  </si>
  <si>
    <t>Chị Minhchau41 CMTX T8,9</t>
  </si>
  <si>
    <t>Anh Leminh41 CMTX T8,9</t>
  </si>
  <si>
    <t>Bí đỏ</t>
  </si>
  <si>
    <t>Cà rốt</t>
  </si>
  <si>
    <t xml:space="preserve">Gia vị </t>
  </si>
  <si>
    <t>BÁO CÁO THU CHI NỒI CHÁO HÀ TĨNH THÁNG 11/2015</t>
  </si>
  <si>
    <t>Tồn tháng 10/2015</t>
  </si>
  <si>
    <t>CMTX</t>
  </si>
  <si>
    <t>CMKTX</t>
  </si>
  <si>
    <t>Anh Nguyễn Minh Trí</t>
  </si>
  <si>
    <t>Khẩu trang</t>
  </si>
  <si>
    <t>Anh (chị) FB Kim Hoàng Minh Nguyệt</t>
  </si>
  <si>
    <t>Gas (1 bình)</t>
  </si>
  <si>
    <t>Bí đỏ 6kg</t>
  </si>
  <si>
    <t>Cà rốt</t>
  </si>
  <si>
    <t>Gạo</t>
  </si>
  <si>
    <t>Găng tay</t>
  </si>
  <si>
    <t>Cốc nhựa</t>
  </si>
  <si>
    <t>Nước mắm + Bột canh</t>
  </si>
  <si>
    <t>Nhắc nồi</t>
  </si>
  <si>
    <t>Tồn cuối tháng 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</si>
</sst>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8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5" fillId="3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/>
    <xf numFmtId="166" fontId="5" fillId="3" borderId="1" xfId="1" quotePrefix="1" applyNumberFormat="1" applyFont="1" applyFill="1" applyBorder="1" applyAlignment="1">
      <alignment horizontal="center" vertical="center"/>
    </xf>
    <xf numFmtId="14" fontId="5" fillId="3" borderId="1" xfId="0" quotePrefix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3" borderId="1" xfId="0" quotePrefix="1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3" borderId="1" xfId="1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H31" sqref="H31"/>
    </sheetView>
  </sheetViews>
  <sheetFormatPr defaultRowHeight="12.75" x14ac:dyDescent="0.25"/>
  <cols>
    <col min="1" max="1" width="10.5" style="9" customWidth="1"/>
    <col min="2" max="2" width="42.875" style="7" customWidth="1"/>
    <col min="3" max="3" width="10.125" style="10" bestFit="1" customWidth="1"/>
    <col min="4" max="4" width="11.125" style="10" bestFit="1" customWidth="1"/>
    <col min="5" max="5" width="10.125" style="10" bestFit="1" customWidth="1"/>
    <col min="6" max="6" width="11.25" style="11" bestFit="1" customWidth="1"/>
    <col min="7" max="16384" width="9" style="7"/>
  </cols>
  <sheetData>
    <row r="1" spans="1:6" ht="15.75" x14ac:dyDescent="0.25">
      <c r="A1" s="27" t="s">
        <v>16</v>
      </c>
      <c r="B1" s="27"/>
      <c r="C1" s="27"/>
      <c r="D1" s="27"/>
      <c r="E1" s="27"/>
      <c r="F1" s="27"/>
    </row>
    <row r="2" spans="1:6" ht="15.75" x14ac:dyDescent="0.25">
      <c r="A2" s="1" t="s">
        <v>0</v>
      </c>
      <c r="B2" s="2" t="s">
        <v>1</v>
      </c>
      <c r="C2" s="23" t="s">
        <v>2</v>
      </c>
      <c r="D2" s="23"/>
      <c r="E2" s="5" t="s">
        <v>3</v>
      </c>
      <c r="F2" s="3" t="s">
        <v>4</v>
      </c>
    </row>
    <row r="3" spans="1:6" ht="15.75" x14ac:dyDescent="0.25">
      <c r="A3" s="1"/>
      <c r="B3" s="2"/>
      <c r="C3" s="5" t="s">
        <v>18</v>
      </c>
      <c r="D3" s="5" t="s">
        <v>19</v>
      </c>
      <c r="E3" s="5"/>
      <c r="F3" s="3"/>
    </row>
    <row r="4" spans="1:6" ht="15.75" x14ac:dyDescent="0.25">
      <c r="A4" s="29" t="s">
        <v>17</v>
      </c>
      <c r="B4" s="29"/>
      <c r="C4" s="29"/>
      <c r="D4" s="29"/>
      <c r="E4" s="29"/>
      <c r="F4" s="5">
        <v>11252300</v>
      </c>
    </row>
    <row r="5" spans="1:6" ht="15.75" x14ac:dyDescent="0.25">
      <c r="A5" s="13">
        <v>42312</v>
      </c>
      <c r="B5" s="14" t="s">
        <v>5</v>
      </c>
      <c r="C5" s="15">
        <v>600000</v>
      </c>
      <c r="D5" s="16"/>
      <c r="E5" s="15"/>
      <c r="F5" s="17">
        <f>F4+C5+D5-E5</f>
        <v>11852300</v>
      </c>
    </row>
    <row r="6" spans="1:6" ht="15.75" x14ac:dyDescent="0.25">
      <c r="A6" s="13">
        <v>42313</v>
      </c>
      <c r="B6" s="14" t="s">
        <v>20</v>
      </c>
      <c r="C6" s="15"/>
      <c r="D6" s="18">
        <v>200000</v>
      </c>
      <c r="E6" s="15"/>
      <c r="F6" s="17">
        <f t="shared" ref="F6:F35" si="0">F5+C6+D6-E6</f>
        <v>12052300</v>
      </c>
    </row>
    <row r="7" spans="1:6" ht="15.75" x14ac:dyDescent="0.25">
      <c r="A7" s="13">
        <v>42316</v>
      </c>
      <c r="B7" s="14" t="s">
        <v>6</v>
      </c>
      <c r="C7" s="15"/>
      <c r="D7" s="16"/>
      <c r="E7" s="15">
        <v>450000</v>
      </c>
      <c r="F7" s="17">
        <f t="shared" si="0"/>
        <v>11602300</v>
      </c>
    </row>
    <row r="8" spans="1:6" ht="15.75" x14ac:dyDescent="0.25">
      <c r="A8" s="13"/>
      <c r="B8" s="14" t="s">
        <v>13</v>
      </c>
      <c r="C8" s="15"/>
      <c r="D8" s="16"/>
      <c r="E8" s="15">
        <v>35000</v>
      </c>
      <c r="F8" s="17">
        <f t="shared" si="0"/>
        <v>11567300</v>
      </c>
    </row>
    <row r="9" spans="1:6" ht="15.75" x14ac:dyDescent="0.25">
      <c r="A9" s="13"/>
      <c r="B9" s="14" t="s">
        <v>14</v>
      </c>
      <c r="C9" s="15"/>
      <c r="D9" s="16"/>
      <c r="E9" s="15">
        <v>30000</v>
      </c>
      <c r="F9" s="17">
        <f t="shared" si="0"/>
        <v>11537300</v>
      </c>
    </row>
    <row r="10" spans="1:6" ht="15.75" x14ac:dyDescent="0.25">
      <c r="A10" s="13"/>
      <c r="B10" s="14" t="s">
        <v>7</v>
      </c>
      <c r="C10" s="15"/>
      <c r="D10" s="16"/>
      <c r="E10" s="15">
        <v>15000</v>
      </c>
      <c r="F10" s="17">
        <f t="shared" si="0"/>
        <v>11522300</v>
      </c>
    </row>
    <row r="11" spans="1:6" ht="15.75" x14ac:dyDescent="0.25">
      <c r="A11" s="13"/>
      <c r="B11" s="14" t="s">
        <v>21</v>
      </c>
      <c r="C11" s="15"/>
      <c r="D11" s="16"/>
      <c r="E11" s="15">
        <v>30000</v>
      </c>
      <c r="F11" s="17">
        <f t="shared" si="0"/>
        <v>11492300</v>
      </c>
    </row>
    <row r="12" spans="1:6" ht="15.75" x14ac:dyDescent="0.25">
      <c r="A12" s="13"/>
      <c r="B12" s="14" t="s">
        <v>10</v>
      </c>
      <c r="C12" s="15"/>
      <c r="D12" s="16"/>
      <c r="E12" s="15">
        <v>10000</v>
      </c>
      <c r="F12" s="17">
        <f t="shared" si="0"/>
        <v>11482300</v>
      </c>
    </row>
    <row r="13" spans="1:6" ht="15.75" x14ac:dyDescent="0.25">
      <c r="A13" s="13"/>
      <c r="B13" s="14" t="s">
        <v>15</v>
      </c>
      <c r="C13" s="15"/>
      <c r="D13" s="16"/>
      <c r="E13" s="15">
        <v>105000</v>
      </c>
      <c r="F13" s="17">
        <f t="shared" si="0"/>
        <v>11377300</v>
      </c>
    </row>
    <row r="14" spans="1:6" ht="15.75" x14ac:dyDescent="0.25">
      <c r="A14" s="13"/>
      <c r="B14" s="14" t="s">
        <v>10</v>
      </c>
      <c r="C14" s="15"/>
      <c r="D14" s="16"/>
      <c r="E14" s="15">
        <v>20000</v>
      </c>
      <c r="F14" s="17">
        <f t="shared" si="0"/>
        <v>11357300</v>
      </c>
    </row>
    <row r="15" spans="1:6" ht="15.75" x14ac:dyDescent="0.25">
      <c r="A15" s="13">
        <v>42318</v>
      </c>
      <c r="B15" s="14" t="s">
        <v>22</v>
      </c>
      <c r="C15" s="19"/>
      <c r="D15" s="19">
        <v>1000000</v>
      </c>
      <c r="E15" s="19"/>
      <c r="F15" s="17">
        <f t="shared" si="0"/>
        <v>12357300</v>
      </c>
    </row>
    <row r="16" spans="1:6" ht="15.75" x14ac:dyDescent="0.25">
      <c r="A16" s="13">
        <v>42323</v>
      </c>
      <c r="B16" s="14" t="s">
        <v>6</v>
      </c>
      <c r="C16" s="19"/>
      <c r="D16" s="19"/>
      <c r="E16" s="19">
        <v>450000</v>
      </c>
      <c r="F16" s="17">
        <f t="shared" si="0"/>
        <v>11907300</v>
      </c>
    </row>
    <row r="17" spans="1:6" ht="15.75" x14ac:dyDescent="0.25">
      <c r="A17" s="13"/>
      <c r="B17" s="14" t="s">
        <v>24</v>
      </c>
      <c r="C17" s="19"/>
      <c r="D17" s="12"/>
      <c r="E17" s="19">
        <v>60000</v>
      </c>
      <c r="F17" s="17">
        <f t="shared" si="0"/>
        <v>11847300</v>
      </c>
    </row>
    <row r="18" spans="1:6" ht="15.75" x14ac:dyDescent="0.25">
      <c r="A18" s="13"/>
      <c r="B18" s="14" t="s">
        <v>14</v>
      </c>
      <c r="C18" s="19"/>
      <c r="D18" s="19"/>
      <c r="E18" s="19">
        <v>30000</v>
      </c>
      <c r="F18" s="17">
        <f t="shared" si="0"/>
        <v>11817300</v>
      </c>
    </row>
    <row r="19" spans="1:6" ht="15.75" x14ac:dyDescent="0.25">
      <c r="A19" s="13"/>
      <c r="B19" s="14" t="s">
        <v>7</v>
      </c>
      <c r="C19" s="19"/>
      <c r="D19" s="19"/>
      <c r="E19" s="19">
        <v>15000</v>
      </c>
      <c r="F19" s="17">
        <f t="shared" si="0"/>
        <v>11802300</v>
      </c>
    </row>
    <row r="20" spans="1:6" ht="15.75" x14ac:dyDescent="0.25">
      <c r="A20" s="13"/>
      <c r="B20" s="14" t="s">
        <v>10</v>
      </c>
      <c r="C20" s="19"/>
      <c r="D20" s="12"/>
      <c r="E20" s="19">
        <v>10000</v>
      </c>
      <c r="F20" s="17">
        <f t="shared" si="0"/>
        <v>11792300</v>
      </c>
    </row>
    <row r="21" spans="1:6" ht="15.75" x14ac:dyDescent="0.25">
      <c r="A21" s="13"/>
      <c r="B21" s="14" t="s">
        <v>23</v>
      </c>
      <c r="C21" s="19"/>
      <c r="D21" s="12"/>
      <c r="E21" s="19">
        <v>270000</v>
      </c>
      <c r="F21" s="17">
        <f t="shared" si="0"/>
        <v>11522300</v>
      </c>
    </row>
    <row r="22" spans="1:6" ht="15.75" x14ac:dyDescent="0.25">
      <c r="A22" s="13">
        <v>42327</v>
      </c>
      <c r="B22" s="14" t="s">
        <v>11</v>
      </c>
      <c r="C22" s="19">
        <v>500000</v>
      </c>
      <c r="D22" s="19"/>
      <c r="E22" s="19"/>
      <c r="F22" s="17">
        <f t="shared" si="0"/>
        <v>12022300</v>
      </c>
    </row>
    <row r="23" spans="1:6" ht="15.75" x14ac:dyDescent="0.25">
      <c r="A23" s="13"/>
      <c r="B23" s="14" t="s">
        <v>12</v>
      </c>
      <c r="C23" s="19">
        <v>500000</v>
      </c>
      <c r="D23" s="19"/>
      <c r="E23" s="19"/>
      <c r="F23" s="17">
        <f t="shared" si="0"/>
        <v>12522300</v>
      </c>
    </row>
    <row r="24" spans="1:6" ht="15.75" x14ac:dyDescent="0.25">
      <c r="A24" s="13">
        <v>42337</v>
      </c>
      <c r="B24" s="14" t="s">
        <v>6</v>
      </c>
      <c r="C24" s="19"/>
      <c r="D24" s="19"/>
      <c r="E24" s="19">
        <v>450000</v>
      </c>
      <c r="F24" s="17">
        <f t="shared" si="0"/>
        <v>12072300</v>
      </c>
    </row>
    <row r="25" spans="1:6" ht="15.75" x14ac:dyDescent="0.25">
      <c r="A25" s="13"/>
      <c r="B25" s="14" t="s">
        <v>26</v>
      </c>
      <c r="C25" s="19"/>
      <c r="D25" s="19"/>
      <c r="E25" s="19">
        <v>110000</v>
      </c>
      <c r="F25" s="17">
        <f t="shared" si="0"/>
        <v>11962300</v>
      </c>
    </row>
    <row r="26" spans="1:6" ht="15.75" x14ac:dyDescent="0.25">
      <c r="A26" s="13"/>
      <c r="B26" s="20" t="s">
        <v>13</v>
      </c>
      <c r="C26" s="19"/>
      <c r="D26" s="19"/>
      <c r="E26" s="19">
        <v>48000</v>
      </c>
      <c r="F26" s="17">
        <f t="shared" si="0"/>
        <v>11914300</v>
      </c>
    </row>
    <row r="27" spans="1:6" ht="15.75" x14ac:dyDescent="0.25">
      <c r="A27" s="13"/>
      <c r="B27" s="14" t="s">
        <v>8</v>
      </c>
      <c r="C27" s="19"/>
      <c r="D27" s="19"/>
      <c r="E27" s="19">
        <v>12000</v>
      </c>
      <c r="F27" s="17">
        <f t="shared" si="0"/>
        <v>11902300</v>
      </c>
    </row>
    <row r="28" spans="1:6" ht="15.75" x14ac:dyDescent="0.25">
      <c r="A28" s="13"/>
      <c r="B28" s="14" t="s">
        <v>9</v>
      </c>
      <c r="C28" s="19"/>
      <c r="D28" s="21"/>
      <c r="E28" s="19">
        <v>15000</v>
      </c>
      <c r="F28" s="17">
        <f t="shared" si="0"/>
        <v>11887300</v>
      </c>
    </row>
    <row r="29" spans="1:6" ht="15.75" x14ac:dyDescent="0.25">
      <c r="A29" s="13"/>
      <c r="B29" s="14" t="s">
        <v>7</v>
      </c>
      <c r="C29" s="19"/>
      <c r="D29" s="19"/>
      <c r="E29" s="19">
        <v>25000</v>
      </c>
      <c r="F29" s="17">
        <f t="shared" si="0"/>
        <v>11862300</v>
      </c>
    </row>
    <row r="30" spans="1:6" ht="15.75" x14ac:dyDescent="0.25">
      <c r="A30" s="13"/>
      <c r="B30" s="14" t="s">
        <v>25</v>
      </c>
      <c r="C30" s="19"/>
      <c r="D30" s="4"/>
      <c r="E30" s="19">
        <v>30000</v>
      </c>
      <c r="F30" s="17">
        <f t="shared" si="0"/>
        <v>11832300</v>
      </c>
    </row>
    <row r="31" spans="1:6" ht="15.75" x14ac:dyDescent="0.25">
      <c r="A31" s="13"/>
      <c r="B31" s="20" t="s">
        <v>27</v>
      </c>
      <c r="C31" s="19"/>
      <c r="D31" s="4"/>
      <c r="E31" s="19">
        <v>10000</v>
      </c>
      <c r="F31" s="17">
        <f t="shared" si="0"/>
        <v>11822300</v>
      </c>
    </row>
    <row r="32" spans="1:6" ht="15.75" x14ac:dyDescent="0.25">
      <c r="A32" s="13"/>
      <c r="B32" s="20" t="s">
        <v>28</v>
      </c>
      <c r="C32" s="4"/>
      <c r="D32" s="4"/>
      <c r="E32" s="19">
        <v>45000</v>
      </c>
      <c r="F32" s="17">
        <f t="shared" si="0"/>
        <v>11777300</v>
      </c>
    </row>
    <row r="33" spans="1:6" ht="15.75" x14ac:dyDescent="0.25">
      <c r="A33" s="13"/>
      <c r="B33" s="22" t="s">
        <v>29</v>
      </c>
      <c r="C33" s="19"/>
      <c r="D33" s="19"/>
      <c r="E33" s="19">
        <v>16000</v>
      </c>
      <c r="F33" s="17">
        <f t="shared" si="0"/>
        <v>11761300</v>
      </c>
    </row>
    <row r="34" spans="1:6" ht="15.75" x14ac:dyDescent="0.25">
      <c r="A34" s="13"/>
      <c r="B34" s="22" t="s">
        <v>30</v>
      </c>
      <c r="C34" s="19"/>
      <c r="D34" s="4"/>
      <c r="E34" s="19">
        <v>6000</v>
      </c>
      <c r="F34" s="17">
        <f t="shared" si="0"/>
        <v>11755300</v>
      </c>
    </row>
    <row r="35" spans="1:6" s="8" customFormat="1" ht="12.75" hidden="1" customHeight="1" x14ac:dyDescent="0.25">
      <c r="A35" s="28"/>
      <c r="B35" s="28"/>
      <c r="C35" s="24" t="e">
        <f>#REF! +#REF!</f>
        <v>#REF!</v>
      </c>
      <c r="D35" s="24"/>
      <c r="E35" s="5"/>
      <c r="F35" s="17" t="e">
        <f t="shared" si="0"/>
        <v>#REF!</v>
      </c>
    </row>
    <row r="36" spans="1:6" ht="15.75" x14ac:dyDescent="0.25">
      <c r="A36" s="28" t="s">
        <v>31</v>
      </c>
      <c r="B36" s="28"/>
      <c r="C36" s="6">
        <f>SUM(C5:C34)</f>
        <v>1600000</v>
      </c>
      <c r="D36" s="6">
        <f>SUM(D6:D35)</f>
        <v>1200000</v>
      </c>
      <c r="E36" s="23">
        <f>SUM(E5:E34)</f>
        <v>2297000</v>
      </c>
      <c r="F36" s="23">
        <f>F4+C37-E36</f>
        <v>11755300</v>
      </c>
    </row>
    <row r="37" spans="1:6" ht="15.75" x14ac:dyDescent="0.25">
      <c r="A37" s="28"/>
      <c r="B37" s="28"/>
      <c r="C37" s="24">
        <f>C36+D36</f>
        <v>2800000</v>
      </c>
      <c r="D37" s="24"/>
      <c r="E37" s="23"/>
      <c r="F37" s="23"/>
    </row>
    <row r="38" spans="1:6" x14ac:dyDescent="0.25">
      <c r="A38" s="25"/>
      <c r="B38" s="26"/>
      <c r="C38" s="26"/>
      <c r="D38" s="26"/>
      <c r="E38" s="26"/>
      <c r="F38" s="26"/>
    </row>
  </sheetData>
  <mergeCells count="10">
    <mergeCell ref="E36:E37"/>
    <mergeCell ref="F36:F37"/>
    <mergeCell ref="C37:D37"/>
    <mergeCell ref="A38:F38"/>
    <mergeCell ref="A1:F1"/>
    <mergeCell ref="C2:D2"/>
    <mergeCell ref="A35:B35"/>
    <mergeCell ref="C35:D35"/>
    <mergeCell ref="A4:E4"/>
    <mergeCell ref="A36:B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</dc:creator>
  <cp:lastModifiedBy>TrangXop</cp:lastModifiedBy>
  <dcterms:created xsi:type="dcterms:W3CDTF">2015-09-11T00:50:41Z</dcterms:created>
  <dcterms:modified xsi:type="dcterms:W3CDTF">2015-12-10T07:10:18Z</dcterms:modified>
</cp:coreProperties>
</file>