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<sst xmlns="http://schemas.openxmlformats.org/spreadsheetml/2006/main" count="43" uniqueCount="26">
  <si>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Ngày</t>
  </si>
  <si>
    <t>Chi tiết</t>
  </si>
  <si>
    <t>Thu</t>
  </si>
  <si>
    <t>Chi</t>
  </si>
  <si>
    <t>Tồn</t>
  </si>
  <si>
    <t>CMTX</t>
  </si>
  <si>
    <t>CMKTX</t>
  </si>
  <si>
    <t>Bí đỏ</t>
  </si>
  <si>
    <t>Cà rốt</t>
  </si>
  <si>
    <t>Hành + ngò</t>
  </si>
  <si>
    <t>Mùng tơi</t>
  </si>
  <si>
    <t>Anh Leminh41</t>
  </si>
  <si>
    <t>Hành tím</t>
  </si>
  <si>
    <t>Bình ga</t>
  </si>
  <si>
    <t>Tồn tháng 2/2015</t>
  </si>
  <si>
    <t>BÁO CÁO THU CHI NỒI CHÁO HÀ TĨNH THÁNG 3/2016</t>
  </si>
  <si>
    <t>Tồn cuối tháng 3/2016</t>
  </si>
  <si>
    <t>Thịt</t>
  </si>
  <si>
    <t>Hạt nêm</t>
  </si>
  <si>
    <t>Gạo (40kg)</t>
  </si>
  <si>
    <t>Bao tay</t>
  </si>
  <si>
    <t>Túi bóng + hộp nhựa</t>
  </si>
  <si>
    <t>Đồng nghiệp TungShing ( CMTX T3)</t>
  </si>
  <si>
    <t>BS Hoài Dung (CMTX Quý I/2016)</t>
  </si>
  <si>
    <t>Chị Đào Thu Hương</t>
  </si>
  <si>
    <t xml:space="preserve">Chị Minhchau41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</si>
</sst>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4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5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166" fontId="5" fillId="0" borderId="10" xfId="42" applyNumberFormat="1" applyFont="1" applyBorder="1" applyAlignment="1">
      <alignment horizontal="center" vertical="center"/>
    </xf>
    <xf numFmtId="166" fontId="7" fillId="33" borderId="10" xfId="4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67" fontId="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10.75390625" style="3" customWidth="1"/>
    <col min="2" max="2" width="42.875" style="1" customWidth="1"/>
    <col min="3" max="3" width="10.125" style="4" bestFit="1" customWidth="1"/>
    <col min="4" max="4" width="11.125" style="4" bestFit="1" customWidth="1"/>
    <col min="5" max="5" width="10.125" style="4" bestFit="1" customWidth="1"/>
    <col min="6" max="6" width="11.25390625" style="5" bestFit="1" customWidth="1"/>
    <col min="7" max="16384" width="9.00390625" style="1" customWidth="1"/>
  </cols>
  <sheetData>
    <row r="1" spans="1:6" ht="15.75">
      <c r="A1" s="22" t="s">
        <v>15</v>
      </c>
      <c r="B1" s="22"/>
      <c r="C1" s="22"/>
      <c r="D1" s="22"/>
      <c r="E1" s="22"/>
      <c r="F1" s="22"/>
    </row>
    <row r="2" spans="1:6" ht="15.75">
      <c r="A2" s="6" t="s">
        <v>0</v>
      </c>
      <c r="B2" s="7" t="s">
        <v>1</v>
      </c>
      <c r="C2" s="18" t="s">
        <v>2</v>
      </c>
      <c r="D2" s="18"/>
      <c r="E2" s="10" t="s">
        <v>3</v>
      </c>
      <c r="F2" s="8" t="s">
        <v>4</v>
      </c>
    </row>
    <row r="3" spans="1:6" ht="15.75">
      <c r="A3" s="6"/>
      <c r="B3" s="7"/>
      <c r="C3" s="10" t="s">
        <v>5</v>
      </c>
      <c r="D3" s="10" t="s">
        <v>6</v>
      </c>
      <c r="E3" s="10"/>
      <c r="F3" s="8"/>
    </row>
    <row r="4" spans="1:6" ht="15.75">
      <c r="A4" s="24" t="s">
        <v>14</v>
      </c>
      <c r="B4" s="24"/>
      <c r="C4" s="24"/>
      <c r="D4" s="24"/>
      <c r="E4" s="24"/>
      <c r="F4" s="10">
        <v>15978300</v>
      </c>
    </row>
    <row r="5" spans="1:6" ht="15.75">
      <c r="A5" s="12">
        <v>42432</v>
      </c>
      <c r="B5" s="16" t="s">
        <v>22</v>
      </c>
      <c r="C5" s="15">
        <v>800000</v>
      </c>
      <c r="D5" s="15"/>
      <c r="E5" s="16"/>
      <c r="F5" s="14">
        <f>F4+C5+D5-E5</f>
        <v>16778300</v>
      </c>
    </row>
    <row r="6" spans="1:6" ht="15.75">
      <c r="A6" s="12"/>
      <c r="B6" s="16" t="s">
        <v>23</v>
      </c>
      <c r="C6" s="15">
        <v>900000</v>
      </c>
      <c r="D6" s="15"/>
      <c r="E6" s="16"/>
      <c r="F6" s="14">
        <f>F5+C6+D6-E6</f>
        <v>17678300</v>
      </c>
    </row>
    <row r="7" spans="1:6" ht="15.75">
      <c r="A7" s="12">
        <v>42435</v>
      </c>
      <c r="B7" s="13" t="s">
        <v>17</v>
      </c>
      <c r="C7" s="15"/>
      <c r="D7" s="15"/>
      <c r="E7" s="15">
        <v>450000</v>
      </c>
      <c r="F7" s="14">
        <f>F6+C7+D7-E7</f>
        <v>17228300</v>
      </c>
    </row>
    <row r="8" spans="1:6" ht="15.75">
      <c r="A8" s="12"/>
      <c r="B8" s="13" t="s">
        <v>7</v>
      </c>
      <c r="C8" s="15"/>
      <c r="D8" s="15"/>
      <c r="E8" s="15">
        <v>60000</v>
      </c>
      <c r="F8" s="14">
        <f>F7+C8+D8-E8</f>
        <v>17168300</v>
      </c>
    </row>
    <row r="9" spans="1:6" ht="15.75">
      <c r="A9" s="12"/>
      <c r="B9" s="13" t="s">
        <v>8</v>
      </c>
      <c r="C9" s="15"/>
      <c r="D9" s="15"/>
      <c r="E9" s="15">
        <v>20000</v>
      </c>
      <c r="F9" s="14">
        <f>F8+C9+D9-E9</f>
        <v>17148300</v>
      </c>
    </row>
    <row r="10" spans="1:6" ht="15.75">
      <c r="A10" s="12"/>
      <c r="B10" s="13" t="s">
        <v>10</v>
      </c>
      <c r="C10" s="15"/>
      <c r="D10" s="15"/>
      <c r="E10" s="15">
        <v>20000</v>
      </c>
      <c r="F10" s="14">
        <f>F9+C10+D10-E10</f>
        <v>17128300</v>
      </c>
    </row>
    <row r="11" spans="1:6" ht="15.75">
      <c r="A11" s="12"/>
      <c r="B11" s="13" t="s">
        <v>9</v>
      </c>
      <c r="C11" s="15"/>
      <c r="D11" s="15"/>
      <c r="E11" s="15">
        <v>20000</v>
      </c>
      <c r="F11" s="14">
        <f>F10+C11+D11-E11</f>
        <v>17108300</v>
      </c>
    </row>
    <row r="12" spans="1:6" ht="15.75">
      <c r="A12" s="12"/>
      <c r="B12" s="13" t="s">
        <v>12</v>
      </c>
      <c r="C12" s="15"/>
      <c r="D12" s="15"/>
      <c r="E12" s="15">
        <v>30000</v>
      </c>
      <c r="F12" s="14">
        <f>F11+C12+D12-E12</f>
        <v>17078300</v>
      </c>
    </row>
    <row r="13" spans="1:6" ht="15.75">
      <c r="A13" s="12"/>
      <c r="B13" s="13" t="s">
        <v>18</v>
      </c>
      <c r="C13" s="15"/>
      <c r="D13" s="15"/>
      <c r="E13" s="15">
        <v>36000</v>
      </c>
      <c r="F13" s="14">
        <f>F12+C13+D13-E13</f>
        <v>17042300</v>
      </c>
    </row>
    <row r="14" spans="1:6" ht="15.75">
      <c r="A14" s="12"/>
      <c r="B14" s="13" t="s">
        <v>19</v>
      </c>
      <c r="C14" s="15"/>
      <c r="D14" s="15"/>
      <c r="E14" s="15">
        <v>480000</v>
      </c>
      <c r="F14" s="14">
        <f>F13+C14+D14-E14</f>
        <v>16562300</v>
      </c>
    </row>
    <row r="15" spans="1:6" ht="15.75">
      <c r="A15" s="12">
        <v>42442</v>
      </c>
      <c r="B15" s="13" t="s">
        <v>17</v>
      </c>
      <c r="C15" s="15"/>
      <c r="D15" s="15"/>
      <c r="E15" s="15">
        <v>450000</v>
      </c>
      <c r="F15" s="14">
        <f>F14+C15+D15-E15</f>
        <v>16112300</v>
      </c>
    </row>
    <row r="16" spans="1:6" ht="15.75">
      <c r="A16" s="12"/>
      <c r="B16" s="13" t="s">
        <v>7</v>
      </c>
      <c r="C16" s="15"/>
      <c r="D16" s="15"/>
      <c r="E16" s="15">
        <v>60000</v>
      </c>
      <c r="F16" s="14">
        <f>F15+C16+D16-E16</f>
        <v>16052300</v>
      </c>
    </row>
    <row r="17" spans="1:6" ht="15.75">
      <c r="A17" s="12"/>
      <c r="B17" s="13" t="s">
        <v>8</v>
      </c>
      <c r="C17" s="15"/>
      <c r="D17" s="15"/>
      <c r="E17" s="15">
        <v>20000</v>
      </c>
      <c r="F17" s="14">
        <f>F16+C17+D17-E17</f>
        <v>16032300</v>
      </c>
    </row>
    <row r="18" spans="1:6" ht="15.75">
      <c r="A18" s="12"/>
      <c r="B18" s="13" t="s">
        <v>10</v>
      </c>
      <c r="C18" s="15"/>
      <c r="D18" s="15"/>
      <c r="E18" s="15">
        <v>20000</v>
      </c>
      <c r="F18" s="14">
        <f>F17+C18+D18-E18</f>
        <v>16012300</v>
      </c>
    </row>
    <row r="19" spans="1:6" ht="15.75">
      <c r="A19" s="12"/>
      <c r="B19" s="13" t="s">
        <v>9</v>
      </c>
      <c r="C19" s="15"/>
      <c r="D19" s="15"/>
      <c r="E19" s="15">
        <v>20000</v>
      </c>
      <c r="F19" s="14">
        <f>F18+C19+D19-E19</f>
        <v>15992300</v>
      </c>
    </row>
    <row r="20" spans="1:6" ht="15.75">
      <c r="A20" s="12"/>
      <c r="B20" s="16" t="s">
        <v>12</v>
      </c>
      <c r="C20" s="15"/>
      <c r="D20" s="15"/>
      <c r="E20" s="15">
        <v>10000</v>
      </c>
      <c r="F20" s="14">
        <f>F19+C20+D20-E20</f>
        <v>15982300</v>
      </c>
    </row>
    <row r="21" spans="1:12" ht="15.75">
      <c r="A21" s="12">
        <v>42449</v>
      </c>
      <c r="B21" s="13" t="s">
        <v>17</v>
      </c>
      <c r="C21" s="15"/>
      <c r="D21" s="15"/>
      <c r="E21" s="15">
        <v>450000</v>
      </c>
      <c r="F21" s="14">
        <f>F20+C21+D21-E21</f>
        <v>15532300</v>
      </c>
      <c r="L21" s="17"/>
    </row>
    <row r="22" spans="1:6" ht="15.75">
      <c r="A22" s="12"/>
      <c r="B22" s="13" t="s">
        <v>7</v>
      </c>
      <c r="C22" s="15"/>
      <c r="D22" s="15"/>
      <c r="E22" s="15">
        <v>60000</v>
      </c>
      <c r="F22" s="14">
        <f>F21+C22+D22-E22</f>
        <v>15472300</v>
      </c>
    </row>
    <row r="23" spans="1:6" ht="15.75">
      <c r="A23" s="12"/>
      <c r="B23" s="13" t="s">
        <v>8</v>
      </c>
      <c r="C23" s="15"/>
      <c r="D23" s="15"/>
      <c r="E23" s="15">
        <v>15000</v>
      </c>
      <c r="F23" s="14">
        <f>F22+C23+D23-E23</f>
        <v>15457300</v>
      </c>
    </row>
    <row r="24" spans="1:6" ht="15.75">
      <c r="A24" s="12"/>
      <c r="B24" s="13" t="s">
        <v>9</v>
      </c>
      <c r="C24" s="15"/>
      <c r="D24" s="9"/>
      <c r="E24" s="15">
        <v>20000</v>
      </c>
      <c r="F24" s="14">
        <f>F23+C24+D24-E24</f>
        <v>15437300</v>
      </c>
    </row>
    <row r="25" spans="1:6" ht="15.75">
      <c r="A25" s="12"/>
      <c r="B25" s="16" t="s">
        <v>10</v>
      </c>
      <c r="C25" s="15"/>
      <c r="D25" s="9"/>
      <c r="E25" s="15">
        <v>20000</v>
      </c>
      <c r="F25" s="14">
        <f>F24+C25+D25-E25</f>
        <v>15417300</v>
      </c>
    </row>
    <row r="26" spans="1:6" ht="15.75">
      <c r="A26" s="12"/>
      <c r="B26" s="16" t="s">
        <v>20</v>
      </c>
      <c r="C26" s="15"/>
      <c r="D26" s="9"/>
      <c r="E26" s="15">
        <v>10000</v>
      </c>
      <c r="F26" s="14">
        <f>F25+C26+D26-E26</f>
        <v>15407300</v>
      </c>
    </row>
    <row r="27" spans="1:6" ht="15.75">
      <c r="A27" s="12"/>
      <c r="B27" s="16" t="s">
        <v>13</v>
      </c>
      <c r="C27" s="15"/>
      <c r="D27" s="9"/>
      <c r="E27" s="15">
        <v>230000</v>
      </c>
      <c r="F27" s="14">
        <f>F26+C27+D27-E27</f>
        <v>15177300</v>
      </c>
    </row>
    <row r="28" spans="1:6" ht="15.75">
      <c r="A28" s="12">
        <v>42450</v>
      </c>
      <c r="B28" s="16" t="s">
        <v>25</v>
      </c>
      <c r="C28" s="15">
        <v>500000</v>
      </c>
      <c r="D28" s="9"/>
      <c r="E28" s="15"/>
      <c r="F28" s="14">
        <f>F27+C28+D28-E28</f>
        <v>15677300</v>
      </c>
    </row>
    <row r="29" spans="1:6" ht="15.75">
      <c r="A29" s="12"/>
      <c r="B29" s="16" t="s">
        <v>11</v>
      </c>
      <c r="C29" s="15">
        <v>500000</v>
      </c>
      <c r="D29" s="9"/>
      <c r="E29" s="15"/>
      <c r="F29" s="14">
        <f>F28+C29+D29-E29</f>
        <v>16177300</v>
      </c>
    </row>
    <row r="30" spans="1:6" ht="15.75">
      <c r="A30" s="12">
        <v>42453</v>
      </c>
      <c r="B30" s="16" t="s">
        <v>24</v>
      </c>
      <c r="C30" s="15"/>
      <c r="D30" s="9">
        <v>500000</v>
      </c>
      <c r="E30" s="15"/>
      <c r="F30" s="14">
        <f>F29+C30+D30-E30</f>
        <v>16677300</v>
      </c>
    </row>
    <row r="31" spans="1:6" ht="15.75">
      <c r="A31" s="12">
        <v>42456</v>
      </c>
      <c r="B31" s="16" t="s">
        <v>17</v>
      </c>
      <c r="C31" s="15"/>
      <c r="D31" s="9"/>
      <c r="E31" s="15">
        <v>450000</v>
      </c>
      <c r="F31" s="14">
        <f>F30+C31+D31-E31</f>
        <v>16227300</v>
      </c>
    </row>
    <row r="32" spans="1:6" ht="15.75">
      <c r="A32" s="12"/>
      <c r="B32" s="16" t="s">
        <v>7</v>
      </c>
      <c r="C32" s="15"/>
      <c r="D32" s="9"/>
      <c r="E32" s="15">
        <v>70000</v>
      </c>
      <c r="F32" s="14">
        <f>F31+C32+D32-E32</f>
        <v>16157300</v>
      </c>
    </row>
    <row r="33" spans="1:6" ht="15.75">
      <c r="A33" s="12"/>
      <c r="B33" s="16" t="s">
        <v>8</v>
      </c>
      <c r="C33" s="15"/>
      <c r="D33" s="9"/>
      <c r="E33" s="15">
        <v>20000</v>
      </c>
      <c r="F33" s="14">
        <f>F32+C33+D33-E33</f>
        <v>16137300</v>
      </c>
    </row>
    <row r="34" spans="1:6" ht="15.75">
      <c r="A34" s="12"/>
      <c r="B34" s="16" t="s">
        <v>12</v>
      </c>
      <c r="C34" s="15"/>
      <c r="D34" s="9"/>
      <c r="E34" s="15">
        <v>30000</v>
      </c>
      <c r="F34" s="14">
        <f>F33+C34+D34-E34</f>
        <v>16107300</v>
      </c>
    </row>
    <row r="35" spans="1:6" ht="15.75">
      <c r="A35" s="12"/>
      <c r="B35" s="16" t="s">
        <v>10</v>
      </c>
      <c r="C35" s="15"/>
      <c r="D35" s="9"/>
      <c r="E35" s="15">
        <v>20000</v>
      </c>
      <c r="F35" s="14">
        <f>F34+C35+D35-E35</f>
        <v>16087300</v>
      </c>
    </row>
    <row r="36" spans="1:6" ht="15.75">
      <c r="A36" s="12"/>
      <c r="B36" s="16" t="s">
        <v>9</v>
      </c>
      <c r="C36" s="15"/>
      <c r="D36" s="9"/>
      <c r="E36" s="15">
        <v>20000</v>
      </c>
      <c r="F36" s="14">
        <f>F35+C36+D36-E36</f>
        <v>16067300</v>
      </c>
    </row>
    <row r="37" spans="1:6" ht="15.75">
      <c r="A37" s="12"/>
      <c r="B37" s="16" t="s">
        <v>21</v>
      </c>
      <c r="C37" s="15"/>
      <c r="D37" s="9"/>
      <c r="E37" s="15">
        <v>85000</v>
      </c>
      <c r="F37" s="14">
        <f>F36+C37+D37-E37</f>
        <v>15982300</v>
      </c>
    </row>
    <row r="38" spans="1:6" s="2" customFormat="1" ht="12.75" customHeight="1" hidden="1">
      <c r="A38" s="23"/>
      <c r="B38" s="23"/>
      <c r="C38" s="19" t="e">
        <f>#REF!+#REF!</f>
        <v>#REF!</v>
      </c>
      <c r="D38" s="19"/>
      <c r="E38" s="10"/>
      <c r="F38" s="14" t="e">
        <f aca="true" t="shared" si="0" ref="F6:F38">F37+C38+D38-E40</f>
        <v>#REF!</v>
      </c>
    </row>
    <row r="39" spans="1:6" ht="15.75">
      <c r="A39" s="23" t="s">
        <v>16</v>
      </c>
      <c r="B39" s="23"/>
      <c r="C39" s="11">
        <f>SUM(C5:C37)</f>
        <v>2700000</v>
      </c>
      <c r="D39" s="11">
        <f>SUM(D5:D37)</f>
        <v>500000</v>
      </c>
      <c r="E39" s="18">
        <f>SUM(E7:E37)</f>
        <v>3196000</v>
      </c>
      <c r="F39" s="18">
        <f>F4+C40-E39</f>
        <v>15982300</v>
      </c>
    </row>
    <row r="40" spans="1:6" ht="15.75">
      <c r="A40" s="23"/>
      <c r="B40" s="23"/>
      <c r="C40" s="19">
        <f>C39+D39</f>
        <v>3200000</v>
      </c>
      <c r="D40" s="19"/>
      <c r="E40" s="18"/>
      <c r="F40" s="18"/>
    </row>
    <row r="41" spans="1:6" ht="12.75">
      <c r="A41" s="20"/>
      <c r="B41" s="21"/>
      <c r="C41" s="21"/>
      <c r="D41" s="21"/>
      <c r="E41" s="21"/>
      <c r="F41" s="21"/>
    </row>
  </sheetData>
  <sheetProtection/>
  <mergeCells count="10">
    <mergeCell ref="E39:E40"/>
    <mergeCell ref="F39:F40"/>
    <mergeCell ref="C40:D40"/>
    <mergeCell ref="A41:F41"/>
    <mergeCell ref="A1:F1"/>
    <mergeCell ref="C2:D2"/>
    <mergeCell ref="A38:B38"/>
    <mergeCell ref="C38:D38"/>
    <mergeCell ref="A4:E4"/>
    <mergeCell ref="A39:B4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</dc:creator>
  <cp:keywords/>
  <dc:description/>
  <cp:lastModifiedBy>TrangTran</cp:lastModifiedBy>
  <dcterms:created xsi:type="dcterms:W3CDTF">2015-09-11T00:50:41Z</dcterms:created>
  <dcterms:modified xsi:type="dcterms:W3CDTF">2016-04-11T14:52:49Z</dcterms:modified>
  <cp:category/>
  <cp:version/>
  <cp:contentType/>
  <cp:contentStatus/>
</cp:coreProperties>
</file>