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1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5" i="1"/>
  <c r="E41" i="1"/>
  <c r="C42" i="1"/>
  <c r="D41" i="1"/>
  <c r="C41" i="1"/>
</calcChain>
</file>

<file path=xl/sharedStrings.xml><?xml version="1.0" encoding="utf-8"?>
<sst xmlns="http://schemas.openxmlformats.org/spreadsheetml/2006/main" count="51" uniqueCount="37">
  <si>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</si>
  <si>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</si>
  <si>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</si>
  <si>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</si>
  <si>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</si>
  <si>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</si>
  <si>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</si>
  <si>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</si>
  <si>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</si>
  <si>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Cà rốt</t>
  </si>
  <si>
    <t>Mồng tơi</t>
  </si>
  <si>
    <t>Hành + ngò</t>
  </si>
  <si>
    <t>Hành tím</t>
  </si>
  <si>
    <t>Bình ga 01 bình</t>
  </si>
  <si>
    <t>Bình nước khoáng</t>
  </si>
  <si>
    <t>Chị Minhchau41</t>
  </si>
  <si>
    <t>Anh Leminh41</t>
  </si>
  <si>
    <t>Cà rốt (2,5kg)</t>
  </si>
  <si>
    <t>Bí đỏ 8kg</t>
  </si>
  <si>
    <t>Cà rốt 2,5kg</t>
  </si>
  <si>
    <t>Hành ngò</t>
  </si>
  <si>
    <t>Tổng tháng 09/2018</t>
  </si>
  <si>
    <t>Tồn cuối tháng 09/2018</t>
  </si>
  <si>
    <t>BÁO CÁO THU CHI NỒI CHÁO HÀ TĨNH THÁNG 10/2018</t>
  </si>
  <si>
    <t>Tồn tháng 09/2018</t>
  </si>
  <si>
    <t>07/10/2018</t>
  </si>
  <si>
    <t>Chiị Hiền Ngọc (Q11-Tp HCM)</t>
  </si>
  <si>
    <t>Anh Như (Q10- Tp HCM)</t>
  </si>
  <si>
    <t>Chị Thanh (Tp HCM)</t>
  </si>
  <si>
    <t>Anh Tự (Q10- Tp HCM)</t>
  </si>
  <si>
    <t>Bạn của chú Hùng Quốc Nguyễn</t>
  </si>
  <si>
    <t>Anh Tú</t>
  </si>
  <si>
    <t>Anh Tuấn</t>
  </si>
  <si>
    <t>14/10/2018</t>
  </si>
  <si>
    <t xml:space="preserve"> Bao tay 2 hộp</t>
  </si>
  <si>
    <t>21/10/2018</t>
  </si>
  <si>
    <t>28/10/2018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</si>
</sst>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yy;@"/>
    <numFmt numFmtId="165" formatCode="_-* #,##0.00\ _₫_-;\-* #,##0.00\ _₫_-;_-* &quot;-&quot;??\ _₫_-;_-@_-"/>
    <numFmt numFmtId="166" formatCode="_(* #,##0_);_(* \(#,##0\);_(* &quot;-&quot;??_);_(@_)"/>
    <numFmt numFmtId="167" formatCode="[$-101042A]d\ mmmm\ yyyy;@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3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/>
    </xf>
    <xf numFmtId="166" fontId="1" fillId="0" borderId="5" xfId="1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166" fontId="1" fillId="0" borderId="1" xfId="1" applyNumberFormat="1" applyFont="1" applyBorder="1" applyAlignment="1">
      <alignment horizontal="center" vertical="center"/>
    </xf>
    <xf numFmtId="166" fontId="1" fillId="0" borderId="3" xfId="1" applyNumberFormat="1" applyFont="1" applyBorder="1" applyAlignment="1">
      <alignment horizontal="center" vertical="center"/>
    </xf>
    <xf numFmtId="0" fontId="0" fillId="0" borderId="0" xfId="0"/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1" fillId="0" borderId="4" xfId="1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166" fontId="1" fillId="0" borderId="4" xfId="1" applyNumberFormat="1" applyFont="1" applyBorder="1" applyAlignment="1">
      <alignment vertical="center"/>
    </xf>
    <xf numFmtId="164" fontId="3" fillId="3" borderId="4" xfId="0" quotePrefix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6" fontId="5" fillId="3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vertical="center"/>
    </xf>
    <xf numFmtId="164" fontId="1" fillId="3" borderId="4" xfId="0" quotePrefix="1" applyNumberFormat="1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8" workbookViewId="0">
      <selection activeCell="F43" sqref="F43"/>
    </sheetView>
  </sheetViews>
  <sheetFormatPr defaultRowHeight="15" x14ac:dyDescent="0.25"/>
  <cols>
    <col min="1" max="1" width="19" customWidth="1"/>
    <col min="2" max="2" width="29.28515625" customWidth="1"/>
    <col min="3" max="3" width="13.28515625" customWidth="1"/>
    <col min="4" max="4" width="14.140625" customWidth="1"/>
    <col min="5" max="5" width="14.42578125" customWidth="1"/>
    <col min="6" max="6" width="20.140625" customWidth="1"/>
  </cols>
  <sheetData>
    <row r="1" spans="1:6" ht="15.75" x14ac:dyDescent="0.25">
      <c r="A1" s="1" t="s">
        <v>23</v>
      </c>
      <c r="B1" s="2"/>
      <c r="C1" s="2"/>
      <c r="D1" s="2"/>
      <c r="E1" s="2"/>
      <c r="F1" s="3"/>
    </row>
    <row r="2" spans="1:6" ht="15.75" x14ac:dyDescent="0.25">
      <c r="A2" s="11" t="s">
        <v>0</v>
      </c>
      <c r="B2" s="12" t="s">
        <v>1</v>
      </c>
      <c r="C2" s="13" t="s">
        <v>2</v>
      </c>
      <c r="D2" s="13"/>
      <c r="E2" s="13" t="s">
        <v>3</v>
      </c>
      <c r="F2" s="14" t="s">
        <v>4</v>
      </c>
    </row>
    <row r="3" spans="1:6" ht="15.75" x14ac:dyDescent="0.25">
      <c r="A3" s="11"/>
      <c r="B3" s="12"/>
      <c r="C3" s="13" t="s">
        <v>5</v>
      </c>
      <c r="D3" s="13" t="s">
        <v>6</v>
      </c>
      <c r="E3" s="13"/>
      <c r="F3" s="14"/>
    </row>
    <row r="4" spans="1:6" ht="15.75" x14ac:dyDescent="0.25">
      <c r="A4" s="15" t="s">
        <v>24</v>
      </c>
      <c r="B4" s="15"/>
      <c r="C4" s="15"/>
      <c r="D4" s="15"/>
      <c r="E4" s="15"/>
      <c r="F4" s="16">
        <v>9644300</v>
      </c>
    </row>
    <row r="5" spans="1:6" ht="15.75" x14ac:dyDescent="0.25">
      <c r="A5" s="17" t="s">
        <v>25</v>
      </c>
      <c r="B5" s="18" t="s">
        <v>7</v>
      </c>
      <c r="C5" s="19"/>
      <c r="D5" s="19"/>
      <c r="E5" s="19">
        <v>600000</v>
      </c>
      <c r="F5" s="16">
        <f>F4+C5+D5-E5</f>
        <v>9044300</v>
      </c>
    </row>
    <row r="6" spans="1:6" ht="15.75" x14ac:dyDescent="0.25">
      <c r="A6" s="17"/>
      <c r="B6" s="18" t="s">
        <v>8</v>
      </c>
      <c r="C6" s="19"/>
      <c r="D6" s="19"/>
      <c r="E6" s="19">
        <v>100000</v>
      </c>
      <c r="F6" s="16">
        <f t="shared" ref="F6:F40" si="0">F5+C6+D6-E6</f>
        <v>8944300</v>
      </c>
    </row>
    <row r="7" spans="1:6" ht="15.75" x14ac:dyDescent="0.25">
      <c r="A7" s="17"/>
      <c r="B7" s="18" t="s">
        <v>9</v>
      </c>
      <c r="C7" s="19"/>
      <c r="D7" s="19"/>
      <c r="E7" s="19">
        <v>30000</v>
      </c>
      <c r="F7" s="16">
        <f t="shared" si="0"/>
        <v>8914300</v>
      </c>
    </row>
    <row r="8" spans="1:6" ht="15.75" x14ac:dyDescent="0.25">
      <c r="A8" s="17"/>
      <c r="B8" s="18" t="s">
        <v>10</v>
      </c>
      <c r="C8" s="19"/>
      <c r="D8" s="19"/>
      <c r="E8" s="19">
        <v>10000</v>
      </c>
      <c r="F8" s="16">
        <f t="shared" si="0"/>
        <v>8904300</v>
      </c>
    </row>
    <row r="9" spans="1:6" ht="15.75" x14ac:dyDescent="0.25">
      <c r="A9" s="17"/>
      <c r="B9" s="18" t="s">
        <v>11</v>
      </c>
      <c r="C9" s="19"/>
      <c r="D9" s="19"/>
      <c r="E9" s="19">
        <v>30000</v>
      </c>
      <c r="F9" s="16">
        <f t="shared" si="0"/>
        <v>8874300</v>
      </c>
    </row>
    <row r="10" spans="1:6" ht="15.75" x14ac:dyDescent="0.25">
      <c r="A10" s="17"/>
      <c r="B10" s="18" t="s">
        <v>12</v>
      </c>
      <c r="C10" s="19"/>
      <c r="D10" s="19"/>
      <c r="E10" s="19">
        <v>10000</v>
      </c>
      <c r="F10" s="16">
        <f t="shared" si="0"/>
        <v>8864300</v>
      </c>
    </row>
    <row r="11" spans="1:6" ht="15.75" x14ac:dyDescent="0.25">
      <c r="A11" s="17"/>
      <c r="B11" s="18" t="s">
        <v>13</v>
      </c>
      <c r="C11" s="19"/>
      <c r="D11" s="19"/>
      <c r="E11" s="19">
        <v>300000</v>
      </c>
      <c r="F11" s="16">
        <f t="shared" si="0"/>
        <v>8564300</v>
      </c>
    </row>
    <row r="12" spans="1:6" ht="15.75" x14ac:dyDescent="0.25">
      <c r="A12" s="17"/>
      <c r="B12" s="18" t="s">
        <v>14</v>
      </c>
      <c r="C12" s="19"/>
      <c r="D12" s="19"/>
      <c r="E12" s="19">
        <v>30000</v>
      </c>
      <c r="F12" s="16">
        <f t="shared" si="0"/>
        <v>8534300</v>
      </c>
    </row>
    <row r="13" spans="1:6" ht="15.75" x14ac:dyDescent="0.25">
      <c r="A13" s="17"/>
      <c r="B13" s="18" t="s">
        <v>26</v>
      </c>
      <c r="C13" s="19"/>
      <c r="D13" s="19">
        <v>500000</v>
      </c>
      <c r="E13" s="19"/>
      <c r="F13" s="16">
        <f t="shared" si="0"/>
        <v>9034300</v>
      </c>
    </row>
    <row r="14" spans="1:6" ht="15.75" x14ac:dyDescent="0.25">
      <c r="A14" s="17"/>
      <c r="B14" s="18" t="s">
        <v>27</v>
      </c>
      <c r="C14" s="19"/>
      <c r="D14" s="19">
        <v>1000000</v>
      </c>
      <c r="E14" s="19"/>
      <c r="F14" s="16">
        <f t="shared" si="0"/>
        <v>10034300</v>
      </c>
    </row>
    <row r="15" spans="1:6" ht="15.75" x14ac:dyDescent="0.25">
      <c r="A15" s="17"/>
      <c r="B15" s="18" t="s">
        <v>28</v>
      </c>
      <c r="C15" s="19"/>
      <c r="D15" s="19">
        <v>3000000</v>
      </c>
      <c r="E15" s="19"/>
      <c r="F15" s="16">
        <f t="shared" si="0"/>
        <v>13034300</v>
      </c>
    </row>
    <row r="16" spans="1:6" ht="15.75" x14ac:dyDescent="0.25">
      <c r="A16" s="17"/>
      <c r="B16" s="18" t="s">
        <v>15</v>
      </c>
      <c r="C16" s="19">
        <v>1000000</v>
      </c>
      <c r="D16" s="19"/>
      <c r="E16" s="19"/>
      <c r="F16" s="16">
        <f t="shared" si="0"/>
        <v>14034300</v>
      </c>
    </row>
    <row r="17" spans="1:6" ht="15.75" x14ac:dyDescent="0.25">
      <c r="A17" s="17"/>
      <c r="B17" s="18" t="s">
        <v>16</v>
      </c>
      <c r="C17" s="19">
        <v>1000000</v>
      </c>
      <c r="D17" s="19"/>
      <c r="E17" s="19"/>
      <c r="F17" s="16">
        <f t="shared" si="0"/>
        <v>15034300</v>
      </c>
    </row>
    <row r="18" spans="1:6" ht="15.75" x14ac:dyDescent="0.25">
      <c r="A18" s="17"/>
      <c r="B18" s="18" t="s">
        <v>29</v>
      </c>
      <c r="C18" s="19"/>
      <c r="D18" s="19">
        <v>500000</v>
      </c>
      <c r="E18" s="19"/>
      <c r="F18" s="16">
        <f t="shared" si="0"/>
        <v>15534300</v>
      </c>
    </row>
    <row r="19" spans="1:6" ht="15.75" x14ac:dyDescent="0.25">
      <c r="A19" s="17"/>
      <c r="B19" s="18" t="s">
        <v>30</v>
      </c>
      <c r="C19" s="19"/>
      <c r="D19" s="19">
        <v>700000</v>
      </c>
      <c r="E19" s="19"/>
      <c r="F19" s="16">
        <f t="shared" si="0"/>
        <v>16234300</v>
      </c>
    </row>
    <row r="20" spans="1:6" s="10" customFormat="1" ht="15.75" x14ac:dyDescent="0.25">
      <c r="A20" s="17"/>
      <c r="B20" s="18" t="s">
        <v>32</v>
      </c>
      <c r="C20" s="19"/>
      <c r="D20" s="19">
        <v>500000</v>
      </c>
      <c r="E20" s="19"/>
      <c r="F20" s="16">
        <f t="shared" si="0"/>
        <v>16734300</v>
      </c>
    </row>
    <row r="21" spans="1:6" ht="15.75" x14ac:dyDescent="0.25">
      <c r="A21" s="17"/>
      <c r="B21" s="18" t="s">
        <v>31</v>
      </c>
      <c r="C21" s="19"/>
      <c r="D21" s="19">
        <v>500000</v>
      </c>
      <c r="E21" s="19"/>
      <c r="F21" s="16">
        <f t="shared" si="0"/>
        <v>17234300</v>
      </c>
    </row>
    <row r="22" spans="1:6" ht="15.75" x14ac:dyDescent="0.25">
      <c r="A22" s="22" t="s">
        <v>33</v>
      </c>
      <c r="B22" s="18" t="s">
        <v>7</v>
      </c>
      <c r="C22" s="19"/>
      <c r="D22" s="19"/>
      <c r="E22" s="19">
        <v>600000</v>
      </c>
      <c r="F22" s="16">
        <f t="shared" si="0"/>
        <v>16634300</v>
      </c>
    </row>
    <row r="23" spans="1:6" ht="15.75" x14ac:dyDescent="0.25">
      <c r="A23" s="17"/>
      <c r="B23" s="18" t="s">
        <v>8</v>
      </c>
      <c r="C23" s="19"/>
      <c r="D23" s="19"/>
      <c r="E23" s="19">
        <v>90000</v>
      </c>
      <c r="F23" s="16">
        <f t="shared" si="0"/>
        <v>16544300</v>
      </c>
    </row>
    <row r="24" spans="1:6" ht="15.75" x14ac:dyDescent="0.25">
      <c r="A24" s="17"/>
      <c r="B24" s="18" t="s">
        <v>17</v>
      </c>
      <c r="C24" s="19"/>
      <c r="D24" s="19"/>
      <c r="E24" s="19">
        <v>30000</v>
      </c>
      <c r="F24" s="16">
        <f t="shared" si="0"/>
        <v>16514300</v>
      </c>
    </row>
    <row r="25" spans="1:6" ht="15.75" x14ac:dyDescent="0.25">
      <c r="A25" s="17"/>
      <c r="B25" s="18" t="s">
        <v>10</v>
      </c>
      <c r="C25" s="19"/>
      <c r="D25" s="19"/>
      <c r="E25" s="19">
        <v>15000</v>
      </c>
      <c r="F25" s="16">
        <f t="shared" si="0"/>
        <v>16499300</v>
      </c>
    </row>
    <row r="26" spans="1:6" ht="15.75" x14ac:dyDescent="0.25">
      <c r="A26" s="17"/>
      <c r="B26" s="18" t="s">
        <v>11</v>
      </c>
      <c r="C26" s="19"/>
      <c r="D26" s="19"/>
      <c r="E26" s="19">
        <v>30000</v>
      </c>
      <c r="F26" s="16">
        <f t="shared" si="0"/>
        <v>16469300</v>
      </c>
    </row>
    <row r="27" spans="1:6" ht="15.75" x14ac:dyDescent="0.25">
      <c r="A27" s="17"/>
      <c r="B27" s="20" t="s">
        <v>12</v>
      </c>
      <c r="C27" s="19"/>
      <c r="D27" s="19"/>
      <c r="E27" s="19">
        <v>10000</v>
      </c>
      <c r="F27" s="16">
        <f t="shared" si="0"/>
        <v>16459300</v>
      </c>
    </row>
    <row r="28" spans="1:6" ht="15.75" x14ac:dyDescent="0.25">
      <c r="A28" s="17"/>
      <c r="B28" s="20" t="s">
        <v>34</v>
      </c>
      <c r="C28" s="19"/>
      <c r="D28" s="19"/>
      <c r="E28" s="19">
        <v>20000</v>
      </c>
      <c r="F28" s="16">
        <f t="shared" si="0"/>
        <v>16439300</v>
      </c>
    </row>
    <row r="29" spans="1:6" ht="15.75" x14ac:dyDescent="0.25">
      <c r="A29" s="22" t="s">
        <v>35</v>
      </c>
      <c r="B29" s="20" t="s">
        <v>7</v>
      </c>
      <c r="C29" s="19"/>
      <c r="D29" s="19"/>
      <c r="E29" s="19">
        <v>600000</v>
      </c>
      <c r="F29" s="16">
        <f t="shared" si="0"/>
        <v>15839300</v>
      </c>
    </row>
    <row r="30" spans="1:6" ht="15.75" x14ac:dyDescent="0.25">
      <c r="A30" s="17"/>
      <c r="B30" s="18" t="s">
        <v>18</v>
      </c>
      <c r="C30" s="19"/>
      <c r="D30" s="19"/>
      <c r="E30" s="19">
        <v>105000</v>
      </c>
      <c r="F30" s="16">
        <f t="shared" si="0"/>
        <v>15734300</v>
      </c>
    </row>
    <row r="31" spans="1:6" ht="15.75" x14ac:dyDescent="0.25">
      <c r="A31" s="17"/>
      <c r="B31" s="18" t="s">
        <v>9</v>
      </c>
      <c r="C31" s="19"/>
      <c r="D31" s="19"/>
      <c r="E31" s="19">
        <v>30000</v>
      </c>
      <c r="F31" s="16">
        <f t="shared" si="0"/>
        <v>15704300</v>
      </c>
    </row>
    <row r="32" spans="1:6" ht="15.75" x14ac:dyDescent="0.25">
      <c r="A32" s="17"/>
      <c r="B32" s="20" t="s">
        <v>11</v>
      </c>
      <c r="C32" s="19"/>
      <c r="D32" s="21"/>
      <c r="E32" s="19">
        <v>30000</v>
      </c>
      <c r="F32" s="16">
        <f t="shared" si="0"/>
        <v>15674300</v>
      </c>
    </row>
    <row r="33" spans="1:6" ht="15.75" x14ac:dyDescent="0.25">
      <c r="A33" s="17"/>
      <c r="B33" s="20" t="s">
        <v>12</v>
      </c>
      <c r="C33" s="19"/>
      <c r="D33" s="21"/>
      <c r="E33" s="19">
        <v>10000</v>
      </c>
      <c r="F33" s="16">
        <f t="shared" si="0"/>
        <v>15664300</v>
      </c>
    </row>
    <row r="34" spans="1:6" ht="15.75" x14ac:dyDescent="0.25">
      <c r="A34" s="17"/>
      <c r="B34" s="20" t="s">
        <v>10</v>
      </c>
      <c r="C34" s="19"/>
      <c r="D34" s="21"/>
      <c r="E34" s="19">
        <v>15000</v>
      </c>
      <c r="F34" s="16">
        <f t="shared" si="0"/>
        <v>15649300</v>
      </c>
    </row>
    <row r="35" spans="1:6" ht="15.75" x14ac:dyDescent="0.25">
      <c r="A35" s="22" t="s">
        <v>36</v>
      </c>
      <c r="B35" s="20" t="s">
        <v>7</v>
      </c>
      <c r="C35" s="19"/>
      <c r="D35" s="21"/>
      <c r="E35" s="19">
        <v>600000</v>
      </c>
      <c r="F35" s="16">
        <f t="shared" si="0"/>
        <v>15049300</v>
      </c>
    </row>
    <row r="36" spans="1:6" ht="15.75" x14ac:dyDescent="0.25">
      <c r="A36" s="17"/>
      <c r="B36" s="20" t="s">
        <v>18</v>
      </c>
      <c r="C36" s="19"/>
      <c r="D36" s="21"/>
      <c r="E36" s="19">
        <v>100000</v>
      </c>
      <c r="F36" s="16">
        <f t="shared" si="0"/>
        <v>14949300</v>
      </c>
    </row>
    <row r="37" spans="1:6" ht="15.75" x14ac:dyDescent="0.25">
      <c r="A37" s="17"/>
      <c r="B37" s="20" t="s">
        <v>19</v>
      </c>
      <c r="C37" s="19"/>
      <c r="D37" s="21"/>
      <c r="E37" s="19">
        <v>40000</v>
      </c>
      <c r="F37" s="16">
        <f t="shared" si="0"/>
        <v>14909300</v>
      </c>
    </row>
    <row r="38" spans="1:6" ht="15.75" x14ac:dyDescent="0.25">
      <c r="A38" s="17"/>
      <c r="B38" s="20" t="s">
        <v>12</v>
      </c>
      <c r="C38" s="19"/>
      <c r="D38" s="21"/>
      <c r="E38" s="19">
        <v>10000</v>
      </c>
      <c r="F38" s="16">
        <f t="shared" si="0"/>
        <v>14899300</v>
      </c>
    </row>
    <row r="39" spans="1:6" ht="15.75" x14ac:dyDescent="0.25">
      <c r="A39" s="17"/>
      <c r="B39" s="20" t="s">
        <v>20</v>
      </c>
      <c r="C39" s="19"/>
      <c r="D39" s="21"/>
      <c r="E39" s="19">
        <v>30000</v>
      </c>
      <c r="F39" s="16">
        <f t="shared" si="0"/>
        <v>14869300</v>
      </c>
    </row>
    <row r="40" spans="1:6" ht="15.75" x14ac:dyDescent="0.25">
      <c r="A40" s="17"/>
      <c r="B40" s="20" t="s">
        <v>10</v>
      </c>
      <c r="C40" s="19"/>
      <c r="D40" s="21"/>
      <c r="E40" s="19">
        <v>15000</v>
      </c>
      <c r="F40" s="16">
        <f t="shared" si="0"/>
        <v>14854300</v>
      </c>
    </row>
    <row r="41" spans="1:6" ht="15.75" x14ac:dyDescent="0.25">
      <c r="A41" s="1" t="s">
        <v>21</v>
      </c>
      <c r="B41" s="3"/>
      <c r="C41" s="16">
        <f>SUM(C10:C40)</f>
        <v>2000000</v>
      </c>
      <c r="D41" s="16">
        <f>SUM(D5:D40)</f>
        <v>6700000</v>
      </c>
      <c r="E41" s="4">
        <f>SUM(E5:E40)</f>
        <v>3490000</v>
      </c>
      <c r="F41" s="6">
        <f>F4+C42-E41</f>
        <v>14854300</v>
      </c>
    </row>
    <row r="42" spans="1:6" ht="15.75" x14ac:dyDescent="0.25">
      <c r="A42" s="1" t="s">
        <v>22</v>
      </c>
      <c r="B42" s="3"/>
      <c r="C42" s="8">
        <f>C41+D41</f>
        <v>8700000</v>
      </c>
      <c r="D42" s="9"/>
      <c r="E42" s="5"/>
      <c r="F42" s="7"/>
    </row>
  </sheetData>
  <mergeCells count="6">
    <mergeCell ref="A1:F1"/>
    <mergeCell ref="A41:B41"/>
    <mergeCell ref="E41:E42"/>
    <mergeCell ref="F41:F42"/>
    <mergeCell ref="A42:B42"/>
    <mergeCell ref="C42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2018-11-01T12:58:29Z</dcterms:created>
  <dcterms:modified xsi:type="dcterms:W3CDTF">2018-11-01T13:31:54Z</dcterms:modified>
</cp:coreProperties>
</file>