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HANG 1" sheetId="2" r:id="rId1"/>
  </sheets>
  <calcPr calcId="124519"/>
</workbook>
</file>

<file path=xl/calcChain.xml><?xml version="1.0" encoding="utf-8"?>
<calcChain xmlns="http://schemas.openxmlformats.org/spreadsheetml/2006/main">
  <c r="E26" i="2"/>
  <c r="C26"/>
  <c r="D26"/>
  <c r="F25"/>
  <c r="C27" s="1"/>
  <c r="F18"/>
  <c r="F19" s="1"/>
  <c r="F20" s="1"/>
  <c r="F21" s="1"/>
  <c r="F22" s="1"/>
  <c r="F23" s="1"/>
  <c r="F24" s="1"/>
  <c r="F11"/>
  <c r="F12" s="1"/>
  <c r="F13" s="1"/>
  <c r="F14" s="1"/>
  <c r="F15" s="1"/>
  <c r="F16" s="1"/>
  <c r="F17" s="1"/>
  <c r="F6"/>
  <c r="F7" s="1"/>
  <c r="F8" s="1"/>
  <c r="F9" s="1"/>
  <c r="F10" s="1"/>
  <c r="F5"/>
</calcChain>
</file>

<file path=xl/sharedStrings.xml><?xml version="1.0" encoding="utf-8"?>
<sst xmlns="http://schemas.openxmlformats.org/spreadsheetml/2006/main" count="32" uniqueCount="22">
  <si>
    <t>Ngày</t>
  </si>
  <si>
    <t>Chi tiết</t>
  </si>
  <si>
    <t>Chi</t>
  </si>
  <si>
    <t>Tồn</t>
  </si>
  <si>
    <t>CMTX</t>
  </si>
  <si>
    <t>CMKTX</t>
  </si>
  <si>
    <t>Mua thịt heo + xay</t>
  </si>
  <si>
    <t>Mua bí đỏ</t>
  </si>
  <si>
    <t>Chị Michile-du</t>
  </si>
  <si>
    <t>Mua cà rốt</t>
  </si>
  <si>
    <t>Mua khoai tây</t>
  </si>
  <si>
    <t>Tổng cộng</t>
  </si>
  <si>
    <t>BÁO CÁO QuỸ THU CHI NỒI CHÁO QuẢNG BÌNH THÁNG 1/2017</t>
  </si>
  <si>
    <t xml:space="preserve">           Thu</t>
  </si>
  <si>
    <t xml:space="preserve">                          Tồn cuối tháng 12 / 2016</t>
  </si>
  <si>
    <t>Mua hành lá + hành tây</t>
  </si>
  <si>
    <t>Mua đậu phụ</t>
  </si>
  <si>
    <t>Mua thịt heo +  xay</t>
  </si>
  <si>
    <t xml:space="preserve">Mua ngò </t>
  </si>
  <si>
    <t>Đậu phụ</t>
  </si>
  <si>
    <t>Điện nước tháng 1/2017</t>
  </si>
  <si>
    <t>Tồn cuối tháng 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</si>
</sst>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6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0" xfId="0" applyFont="1"/>
    <xf numFmtId="0" fontId="2" fillId="0" borderId="3" xfId="0" applyFont="1" applyBorder="1"/>
    <xf numFmtId="3" fontId="2" fillId="0" borderId="3" xfId="0" applyNumberFormat="1" applyFont="1" applyBorder="1"/>
    <xf numFmtId="14" fontId="2" fillId="0" borderId="3" xfId="0" applyNumberFormat="1" applyFont="1" applyBorder="1"/>
    <xf numFmtId="3" fontId="2" fillId="0" borderId="0" xfId="0" applyNumberFormat="1" applyFont="1"/>
    <xf numFmtId="3" fontId="3" fillId="0" borderId="3" xfId="0" applyNumberFormat="1" applyFont="1" applyBorder="1"/>
    <xf numFmtId="3" fontId="4" fillId="0" borderId="3" xfId="1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>
      <selection activeCell="F25" sqref="F25"/>
    </sheetView>
  </sheetViews>
  <sheetFormatPr defaultRowHeight="20.25"/>
  <cols>
    <col min="1" max="1" width="14" style="1" customWidth="1"/>
    <col min="2" max="2" width="30.7109375" style="1" customWidth="1"/>
    <col min="3" max="3" width="11.42578125" style="1" customWidth="1"/>
    <col min="4" max="4" width="14.7109375" style="1" customWidth="1"/>
    <col min="5" max="5" width="13.42578125" style="1" customWidth="1"/>
    <col min="6" max="6" width="15.28515625" style="1" customWidth="1"/>
    <col min="7" max="16384" width="9.140625" style="1"/>
  </cols>
  <sheetData>
    <row r="1" spans="1:6">
      <c r="A1" s="13" t="s">
        <v>12</v>
      </c>
      <c r="B1" s="13"/>
      <c r="C1" s="13"/>
      <c r="D1" s="13"/>
      <c r="E1" s="13"/>
      <c r="F1" s="13"/>
    </row>
    <row r="2" spans="1:6">
      <c r="A2" s="2"/>
      <c r="B2" s="2"/>
      <c r="C2" s="2" t="s">
        <v>13</v>
      </c>
      <c r="D2" s="2"/>
      <c r="E2" s="2"/>
      <c r="F2" s="2"/>
    </row>
    <row r="3" spans="1:6">
      <c r="A3" s="2" t="s">
        <v>0</v>
      </c>
      <c r="B3" s="2" t="s">
        <v>1</v>
      </c>
      <c r="C3" s="2" t="s">
        <v>4</v>
      </c>
      <c r="D3" s="2" t="s">
        <v>5</v>
      </c>
      <c r="E3" s="2" t="s">
        <v>2</v>
      </c>
      <c r="F3" s="2" t="s">
        <v>3</v>
      </c>
    </row>
    <row r="4" spans="1:6">
      <c r="A4" s="2"/>
      <c r="B4" s="2" t="s">
        <v>14</v>
      </c>
      <c r="C4" s="2"/>
      <c r="D4" s="2"/>
      <c r="E4" s="2"/>
      <c r="F4" s="3">
        <v>7219000</v>
      </c>
    </row>
    <row r="5" spans="1:6">
      <c r="A5" s="4">
        <v>42736</v>
      </c>
      <c r="B5" s="2" t="s">
        <v>6</v>
      </c>
      <c r="C5" s="2"/>
      <c r="D5" s="2"/>
      <c r="E5" s="3">
        <v>290000</v>
      </c>
      <c r="F5" s="3">
        <f>F4+C5+D5-E5</f>
        <v>6929000</v>
      </c>
    </row>
    <row r="6" spans="1:6">
      <c r="A6" s="2"/>
      <c r="B6" s="2" t="s">
        <v>7</v>
      </c>
      <c r="C6" s="2"/>
      <c r="D6" s="2"/>
      <c r="E6" s="3">
        <v>20000</v>
      </c>
      <c r="F6" s="3">
        <f t="shared" ref="F6:F24" si="0">F5+C6+D6-E6</f>
        <v>6909000</v>
      </c>
    </row>
    <row r="7" spans="1:6">
      <c r="A7" s="2"/>
      <c r="B7" s="2" t="s">
        <v>15</v>
      </c>
      <c r="C7" s="2"/>
      <c r="D7" s="2"/>
      <c r="E7" s="3">
        <v>30000</v>
      </c>
      <c r="F7" s="3">
        <f t="shared" si="0"/>
        <v>6879000</v>
      </c>
    </row>
    <row r="8" spans="1:6">
      <c r="A8" s="2"/>
      <c r="B8" s="2" t="s">
        <v>9</v>
      </c>
      <c r="C8" s="2"/>
      <c r="D8" s="2"/>
      <c r="E8" s="3">
        <v>20000</v>
      </c>
      <c r="F8" s="3">
        <f t="shared" si="0"/>
        <v>6859000</v>
      </c>
    </row>
    <row r="9" spans="1:6">
      <c r="A9" s="2"/>
      <c r="B9" s="2" t="s">
        <v>10</v>
      </c>
      <c r="C9" s="2"/>
      <c r="D9" s="2"/>
      <c r="E9" s="3">
        <v>20000</v>
      </c>
      <c r="F9" s="3">
        <f t="shared" si="0"/>
        <v>6839000</v>
      </c>
    </row>
    <row r="10" spans="1:6">
      <c r="A10" s="2"/>
      <c r="B10" s="2" t="s">
        <v>16</v>
      </c>
      <c r="C10" s="2"/>
      <c r="D10" s="2"/>
      <c r="E10" s="3">
        <v>10000</v>
      </c>
      <c r="F10" s="3">
        <f t="shared" si="0"/>
        <v>6829000</v>
      </c>
    </row>
    <row r="11" spans="1:6">
      <c r="A11" s="4">
        <v>42743</v>
      </c>
      <c r="B11" s="2" t="s">
        <v>17</v>
      </c>
      <c r="C11" s="2"/>
      <c r="D11" s="2"/>
      <c r="E11" s="3">
        <v>280000</v>
      </c>
      <c r="F11" s="3">
        <f t="shared" si="0"/>
        <v>6549000</v>
      </c>
    </row>
    <row r="12" spans="1:6">
      <c r="A12" s="2"/>
      <c r="B12" s="2" t="s">
        <v>10</v>
      </c>
      <c r="C12" s="2"/>
      <c r="D12" s="2"/>
      <c r="E12" s="3">
        <v>20000</v>
      </c>
      <c r="F12" s="3">
        <f t="shared" si="0"/>
        <v>6529000</v>
      </c>
    </row>
    <row r="13" spans="1:6">
      <c r="A13" s="2"/>
      <c r="B13" s="2" t="s">
        <v>7</v>
      </c>
      <c r="C13" s="2"/>
      <c r="D13" s="2"/>
      <c r="E13" s="3">
        <v>20000</v>
      </c>
      <c r="F13" s="3">
        <f t="shared" si="0"/>
        <v>6509000</v>
      </c>
    </row>
    <row r="14" spans="1:6">
      <c r="A14" s="2"/>
      <c r="B14" s="2" t="s">
        <v>15</v>
      </c>
      <c r="C14" s="2"/>
      <c r="D14" s="2"/>
      <c r="E14" s="3">
        <v>30000</v>
      </c>
      <c r="F14" s="3">
        <f t="shared" si="0"/>
        <v>6479000</v>
      </c>
    </row>
    <row r="15" spans="1:6">
      <c r="A15" s="2"/>
      <c r="B15" s="2" t="s">
        <v>18</v>
      </c>
      <c r="C15" s="2"/>
      <c r="D15" s="2"/>
      <c r="E15" s="3">
        <v>5000</v>
      </c>
      <c r="F15" s="3">
        <f t="shared" si="0"/>
        <v>6474000</v>
      </c>
    </row>
    <row r="16" spans="1:6">
      <c r="A16" s="2"/>
      <c r="B16" s="2" t="s">
        <v>9</v>
      </c>
      <c r="C16" s="2"/>
      <c r="D16" s="2"/>
      <c r="E16" s="3">
        <v>20000</v>
      </c>
      <c r="F16" s="3">
        <f t="shared" si="0"/>
        <v>6454000</v>
      </c>
    </row>
    <row r="17" spans="1:6">
      <c r="A17" s="2"/>
      <c r="B17" s="2" t="s">
        <v>19</v>
      </c>
      <c r="C17" s="2"/>
      <c r="D17" s="2"/>
      <c r="E17" s="3">
        <v>5000</v>
      </c>
      <c r="F17" s="3">
        <f t="shared" si="0"/>
        <v>6449000</v>
      </c>
    </row>
    <row r="18" spans="1:6">
      <c r="A18" s="4">
        <v>42750</v>
      </c>
      <c r="B18" s="2" t="s">
        <v>17</v>
      </c>
      <c r="C18" s="2"/>
      <c r="D18" s="2"/>
      <c r="E18" s="3">
        <v>280000</v>
      </c>
      <c r="F18" s="3">
        <f t="shared" si="0"/>
        <v>6169000</v>
      </c>
    </row>
    <row r="19" spans="1:6">
      <c r="A19" s="2"/>
      <c r="B19" s="2" t="s">
        <v>7</v>
      </c>
      <c r="C19" s="2"/>
      <c r="D19" s="2"/>
      <c r="E19" s="3">
        <v>20000</v>
      </c>
      <c r="F19" s="3">
        <f t="shared" si="0"/>
        <v>6149000</v>
      </c>
    </row>
    <row r="20" spans="1:6">
      <c r="A20" s="2"/>
      <c r="B20" s="2" t="s">
        <v>10</v>
      </c>
      <c r="C20" s="2"/>
      <c r="D20" s="2"/>
      <c r="E20" s="3">
        <v>30000</v>
      </c>
      <c r="F20" s="3">
        <f t="shared" si="0"/>
        <v>6119000</v>
      </c>
    </row>
    <row r="21" spans="1:6">
      <c r="A21" s="2"/>
      <c r="B21" s="2" t="s">
        <v>9</v>
      </c>
      <c r="C21" s="2"/>
      <c r="D21" s="2"/>
      <c r="E21" s="3">
        <v>25000</v>
      </c>
      <c r="F21" s="3">
        <f t="shared" si="0"/>
        <v>6094000</v>
      </c>
    </row>
    <row r="22" spans="1:6">
      <c r="A22" s="2"/>
      <c r="B22" s="2" t="s">
        <v>19</v>
      </c>
      <c r="C22" s="2"/>
      <c r="D22" s="2"/>
      <c r="E22" s="3">
        <v>5000</v>
      </c>
      <c r="F22" s="3">
        <f t="shared" si="0"/>
        <v>6089000</v>
      </c>
    </row>
    <row r="23" spans="1:6">
      <c r="A23" s="2"/>
      <c r="B23" s="2" t="s">
        <v>15</v>
      </c>
      <c r="C23" s="2"/>
      <c r="D23" s="2"/>
      <c r="E23" s="3">
        <v>30000</v>
      </c>
      <c r="F23" s="3">
        <f t="shared" si="0"/>
        <v>6059000</v>
      </c>
    </row>
    <row r="24" spans="1:6">
      <c r="A24" s="2"/>
      <c r="B24" s="2" t="s">
        <v>20</v>
      </c>
      <c r="C24" s="2"/>
      <c r="D24" s="2"/>
      <c r="E24" s="3">
        <v>100000</v>
      </c>
      <c r="F24" s="3">
        <f t="shared" si="0"/>
        <v>5959000</v>
      </c>
    </row>
    <row r="25" spans="1:6">
      <c r="A25" s="4">
        <v>42758</v>
      </c>
      <c r="B25" s="2" t="s">
        <v>8</v>
      </c>
      <c r="C25" s="3">
        <v>500000</v>
      </c>
      <c r="D25" s="2"/>
      <c r="E25" s="3"/>
      <c r="F25" s="3">
        <f>F24+C25</f>
        <v>6459000</v>
      </c>
    </row>
    <row r="26" spans="1:6">
      <c r="A26" s="9" t="s">
        <v>11</v>
      </c>
      <c r="B26" s="10"/>
      <c r="C26" s="6">
        <f>SUM(C5:C25)</f>
        <v>500000</v>
      </c>
      <c r="D26" s="7">
        <f>SUM(D3:D25)</f>
        <v>0</v>
      </c>
      <c r="E26" s="7">
        <f>SUM(E5:E24)</f>
        <v>1260000</v>
      </c>
      <c r="F26" s="8"/>
    </row>
    <row r="27" spans="1:6">
      <c r="A27" s="11" t="s">
        <v>21</v>
      </c>
      <c r="B27" s="11"/>
      <c r="C27" s="12">
        <f>F25</f>
        <v>6459000</v>
      </c>
      <c r="D27" s="12"/>
      <c r="E27" s="12"/>
      <c r="F27" s="12"/>
    </row>
    <row r="28" spans="1:6">
      <c r="E28" s="5"/>
    </row>
    <row r="29" spans="1:6">
      <c r="E29" s="5"/>
    </row>
    <row r="30" spans="1:6">
      <c r="E30" s="5"/>
    </row>
    <row r="31" spans="1:6">
      <c r="E31" s="5"/>
    </row>
    <row r="32" spans="1:6"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</sheetData>
  <mergeCells count="4">
    <mergeCell ref="A26:B26"/>
    <mergeCell ref="A27:B27"/>
    <mergeCell ref="C27:F27"/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THANG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2017-03-29T14:20:37Z</dcterms:modified>
</cp:coreProperties>
</file>