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87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<sst xmlns="http://schemas.openxmlformats.org/spreadsheetml/2006/main" count="58" uniqueCount="46">
  <si>
    <t>BÁO CÁO THU CHI NỒI CHÁO HÀ TĨNH THÁNG 8/2014</t>
  </si>
  <si>
    <t>Ngày</t>
  </si>
  <si>
    <t>Chi tiết</t>
  </si>
  <si>
    <t>Thu</t>
  </si>
  <si>
    <t>Chi</t>
  </si>
  <si>
    <t>Tồn</t>
  </si>
  <si>
    <t>CMTX</t>
  </si>
  <si>
    <t>CMKTX</t>
  </si>
  <si>
    <t>Tồn tháng 7/2014</t>
  </si>
  <si>
    <t>Bé Hiền,Minh &amp; Cà chua CMTX T8</t>
  </si>
  <si>
    <t>Bí đỏ * 8,3kg * 5.000/1kg</t>
  </si>
  <si>
    <t>Cà rốt * 2kg * 10.000/1kg</t>
  </si>
  <si>
    <t>Hành lá * 1kg</t>
  </si>
  <si>
    <t>Ngò tàu * 500g * 25.000/1kg</t>
  </si>
  <si>
    <t>Thịt * 5kg * 90.000/1kg</t>
  </si>
  <si>
    <t>Gạo * 10kg/1 bì</t>
  </si>
  <si>
    <t>Mùng tơi/2 bó</t>
  </si>
  <si>
    <t>Đậu nành * 2,1kg * 18.000/1kg</t>
  </si>
  <si>
    <t>Bình ga 12kg</t>
  </si>
  <si>
    <t>Hành củ * 1kg</t>
  </si>
  <si>
    <t>Bột canh * 1 thùng/50 gói</t>
  </si>
  <si>
    <t>Dao nhỏ * 2 cái</t>
  </si>
  <si>
    <t>Dầu ăn Neptune * 2 lít</t>
  </si>
  <si>
    <t>Nước uống : 17.000</t>
  </si>
  <si>
    <t>Đồng Nghiệp TungShing CMTX T8</t>
  </si>
  <si>
    <t>Anh Nguyễn Văn Kiền- đại sứ quán Brazil</t>
  </si>
  <si>
    <t>Thành viên dấu tên</t>
  </si>
  <si>
    <t>Shop Bờm Hiếu Hà Tĩnh</t>
  </si>
  <si>
    <t>Bí đỏ * 7kg * 6.000/1kg</t>
  </si>
  <si>
    <t>Nước uống</t>
  </si>
  <si>
    <t>Cốc tiện lợi * 100 cái</t>
  </si>
  <si>
    <t>Cốc nhựa * 2 cái</t>
  </si>
  <si>
    <t>Khăn * 3 cái</t>
  </si>
  <si>
    <t>Cà rốt * 2kg * 12.000/1kg</t>
  </si>
  <si>
    <t>Bao bóng * 300g * 2.000/100g</t>
  </si>
  <si>
    <t>Đậu nành * 2kg * 18.000/1kg</t>
  </si>
  <si>
    <t>Gạo 10kg = 130k</t>
  </si>
  <si>
    <t>Thịt: 450k</t>
  </si>
  <si>
    <t>Bí đỏ: 7kg 42k</t>
  </si>
  <si>
    <t>Cà rốt: 2,5kg 30k</t>
  </si>
  <si>
    <t>Khoai tây: 35k</t>
  </si>
  <si>
    <t>Hành lá: 15k</t>
  </si>
  <si>
    <t>Ngò tàu: 15k</t>
  </si>
  <si>
    <t>Đậu nành: 40k</t>
  </si>
  <si>
    <t>Rau mồng tơi: 20k</t>
  </si>
  <si>
    <t>Tồn cuối tháng 8/2014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</si>
</sst>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_(* #,##0_);_(* \(#,##0\);_(* &quot;-&quot;??_);_(@_)"/>
    <numFmt numFmtId="166" formatCode="[$-101042A]d\ mmmm\ yyyy;@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2" xfId="15" applyNumberFormat="1" applyFont="1" applyBorder="1" applyAlignment="1">
      <alignment horizontal="center" vertical="center"/>
    </xf>
    <xf numFmtId="165" fontId="2" fillId="0" borderId="2" xfId="15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 quotePrefix="1">
      <alignment horizontal="center" vertical="center"/>
    </xf>
    <xf numFmtId="166" fontId="0" fillId="3" borderId="3" xfId="0" applyNumberFormat="1" applyFont="1" applyFill="1" applyBorder="1" applyAlignment="1">
      <alignment horizontal="left" vertical="center"/>
    </xf>
    <xf numFmtId="165" fontId="0" fillId="3" borderId="3" xfId="15" applyNumberFormat="1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4" fontId="0" fillId="3" borderId="4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165" fontId="0" fillId="3" borderId="4" xfId="15" applyNumberFormat="1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4" fontId="0" fillId="3" borderId="4" xfId="0" applyNumberFormat="1" applyFont="1" applyFill="1" applyBorder="1" applyAlignment="1" quotePrefix="1">
      <alignment horizontal="left" vertical="center"/>
    </xf>
    <xf numFmtId="14" fontId="3" fillId="3" borderId="4" xfId="0" applyNumberFormat="1" applyFont="1" applyFill="1" applyBorder="1" applyAlignment="1" quotePrefix="1">
      <alignment horizontal="center" vertical="center"/>
    </xf>
    <xf numFmtId="165" fontId="3" fillId="0" borderId="4" xfId="15" applyNumberFormat="1" applyFont="1" applyBorder="1" applyAlignment="1">
      <alignment vertical="center"/>
    </xf>
    <xf numFmtId="14" fontId="3" fillId="3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5" fontId="6" fillId="0" borderId="2" xfId="15" applyNumberFormat="1" applyFont="1" applyBorder="1" applyAlignment="1">
      <alignment vertical="center"/>
    </xf>
    <xf numFmtId="165" fontId="6" fillId="0" borderId="2" xfId="15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6" fillId="0" borderId="2" xfId="15" applyNumberFormat="1" applyFont="1" applyBorder="1" applyAlignment="1">
      <alignment vertical="center"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1.57421875" style="27" customWidth="1"/>
    <col min="2" max="2" width="29.28125" style="2" customWidth="1"/>
    <col min="3" max="3" width="15.140625" style="2" customWidth="1"/>
    <col min="4" max="4" width="14.8515625" style="2" customWidth="1"/>
    <col min="5" max="5" width="13.7109375" style="2" customWidth="1"/>
    <col min="6" max="6" width="15.57421875" style="2" customWidth="1"/>
    <col min="7" max="16384" width="9.140625" style="2" customWidth="1"/>
  </cols>
  <sheetData>
    <row r="1" spans="1:6" ht="29.25" customHeight="1">
      <c r="A1" s="1" t="s">
        <v>0</v>
      </c>
      <c r="B1" s="1"/>
      <c r="C1" s="1"/>
      <c r="D1" s="1"/>
      <c r="E1" s="1"/>
      <c r="F1" s="1"/>
    </row>
    <row r="2" spans="1:6" ht="23.25" customHeight="1">
      <c r="A2" s="3" t="s">
        <v>1</v>
      </c>
      <c r="B2" s="4" t="s">
        <v>2</v>
      </c>
      <c r="C2" s="5" t="s">
        <v>3</v>
      </c>
      <c r="D2" s="5"/>
      <c r="E2" s="6" t="s">
        <v>4</v>
      </c>
      <c r="F2" s="4" t="s">
        <v>5</v>
      </c>
    </row>
    <row r="3" spans="1:6" ht="21" customHeight="1">
      <c r="A3" s="3"/>
      <c r="B3" s="4"/>
      <c r="C3" s="6" t="s">
        <v>6</v>
      </c>
      <c r="D3" s="6" t="s">
        <v>7</v>
      </c>
      <c r="E3" s="6"/>
      <c r="F3" s="7"/>
    </row>
    <row r="4" spans="1:6" ht="18.75" customHeight="1">
      <c r="A4" s="8" t="s">
        <v>8</v>
      </c>
      <c r="B4" s="8"/>
      <c r="C4" s="8"/>
      <c r="D4" s="8"/>
      <c r="E4" s="8"/>
      <c r="F4" s="7">
        <v>1801500</v>
      </c>
    </row>
    <row r="5" spans="1:6" ht="19.5" customHeight="1">
      <c r="A5" s="9">
        <v>41853</v>
      </c>
      <c r="B5" s="10" t="s">
        <v>9</v>
      </c>
      <c r="C5" s="11">
        <v>200000</v>
      </c>
      <c r="D5" s="11"/>
      <c r="E5" s="11"/>
      <c r="F5" s="12">
        <f>F4+C5+D5-E5</f>
        <v>2001500</v>
      </c>
    </row>
    <row r="6" spans="1:6" ht="19.5" customHeight="1">
      <c r="A6" s="13">
        <v>41855</v>
      </c>
      <c r="B6" s="14" t="s">
        <v>10</v>
      </c>
      <c r="C6" s="15"/>
      <c r="D6" s="15"/>
      <c r="E6" s="15">
        <v>40000</v>
      </c>
      <c r="F6" s="16">
        <f>F5+C6+D6-E6</f>
        <v>1961500</v>
      </c>
    </row>
    <row r="7" spans="1:6" ht="19.5" customHeight="1">
      <c r="A7" s="13"/>
      <c r="B7" s="14" t="s">
        <v>11</v>
      </c>
      <c r="C7" s="15"/>
      <c r="D7" s="15"/>
      <c r="E7" s="15">
        <v>20000</v>
      </c>
      <c r="F7" s="16">
        <f aca="true" t="shared" si="0" ref="F7:F52">F6+C7+D7-E7</f>
        <v>1941500</v>
      </c>
    </row>
    <row r="8" spans="1:6" ht="19.5" customHeight="1">
      <c r="A8" s="13"/>
      <c r="B8" s="14" t="s">
        <v>12</v>
      </c>
      <c r="C8" s="15"/>
      <c r="D8" s="15"/>
      <c r="E8" s="15">
        <v>10000</v>
      </c>
      <c r="F8" s="16">
        <f t="shared" si="0"/>
        <v>1931500</v>
      </c>
    </row>
    <row r="9" spans="1:6" ht="19.5" customHeight="1">
      <c r="A9" s="17"/>
      <c r="B9" s="14" t="s">
        <v>13</v>
      </c>
      <c r="C9" s="15"/>
      <c r="D9" s="15"/>
      <c r="E9" s="15">
        <v>10000</v>
      </c>
      <c r="F9" s="16">
        <f t="shared" si="0"/>
        <v>1921500</v>
      </c>
    </row>
    <row r="10" spans="1:6" ht="19.5" customHeight="1">
      <c r="A10" s="13"/>
      <c r="B10" s="14" t="s">
        <v>14</v>
      </c>
      <c r="C10" s="15"/>
      <c r="D10" s="15"/>
      <c r="E10" s="15">
        <v>450000</v>
      </c>
      <c r="F10" s="16">
        <f t="shared" si="0"/>
        <v>1471500</v>
      </c>
    </row>
    <row r="11" spans="1:6" ht="19.5" customHeight="1">
      <c r="A11" s="13"/>
      <c r="B11" s="14" t="s">
        <v>15</v>
      </c>
      <c r="C11" s="15"/>
      <c r="D11" s="15"/>
      <c r="E11" s="15">
        <v>135000</v>
      </c>
      <c r="F11" s="16">
        <f t="shared" si="0"/>
        <v>1336500</v>
      </c>
    </row>
    <row r="12" spans="1:6" ht="19.5" customHeight="1">
      <c r="A12" s="18"/>
      <c r="B12" s="14" t="s">
        <v>16</v>
      </c>
      <c r="C12" s="15"/>
      <c r="D12" s="15"/>
      <c r="E12" s="15">
        <v>10000</v>
      </c>
      <c r="F12" s="16">
        <f t="shared" si="0"/>
        <v>1326500</v>
      </c>
    </row>
    <row r="13" spans="1:6" ht="19.5" customHeight="1">
      <c r="A13" s="18"/>
      <c r="B13" s="14" t="s">
        <v>17</v>
      </c>
      <c r="C13" s="15"/>
      <c r="D13" s="15"/>
      <c r="E13" s="15">
        <v>38000</v>
      </c>
      <c r="F13" s="16">
        <f t="shared" si="0"/>
        <v>1288500</v>
      </c>
    </row>
    <row r="14" spans="1:6" ht="19.5" customHeight="1">
      <c r="A14" s="13"/>
      <c r="B14" s="14" t="s">
        <v>18</v>
      </c>
      <c r="C14" s="15"/>
      <c r="D14" s="15"/>
      <c r="E14" s="15">
        <v>390000</v>
      </c>
      <c r="F14" s="16">
        <f t="shared" si="0"/>
        <v>898500</v>
      </c>
    </row>
    <row r="15" spans="1:6" ht="19.5" customHeight="1">
      <c r="A15" s="17"/>
      <c r="B15" s="14" t="s">
        <v>19</v>
      </c>
      <c r="C15" s="19"/>
      <c r="D15" s="19"/>
      <c r="E15" s="15">
        <v>15000</v>
      </c>
      <c r="F15" s="16">
        <f t="shared" si="0"/>
        <v>883500</v>
      </c>
    </row>
    <row r="16" spans="1:6" ht="19.5" customHeight="1">
      <c r="A16" s="17"/>
      <c r="B16" s="14" t="s">
        <v>20</v>
      </c>
      <c r="C16" s="19"/>
      <c r="D16" s="19"/>
      <c r="E16" s="15">
        <v>90000</v>
      </c>
      <c r="F16" s="16">
        <f t="shared" si="0"/>
        <v>793500</v>
      </c>
    </row>
    <row r="17" spans="1:6" ht="19.5" customHeight="1">
      <c r="A17" s="17"/>
      <c r="B17" s="14" t="s">
        <v>21</v>
      </c>
      <c r="C17" s="19"/>
      <c r="D17" s="19"/>
      <c r="E17" s="15">
        <v>17000</v>
      </c>
      <c r="F17" s="16">
        <f t="shared" si="0"/>
        <v>776500</v>
      </c>
    </row>
    <row r="18" spans="1:6" ht="19.5" customHeight="1">
      <c r="A18" s="17"/>
      <c r="B18" s="14" t="s">
        <v>22</v>
      </c>
      <c r="C18" s="19"/>
      <c r="D18" s="19"/>
      <c r="E18" s="19">
        <v>86000</v>
      </c>
      <c r="F18" s="16">
        <f t="shared" si="0"/>
        <v>690500</v>
      </c>
    </row>
    <row r="19" spans="1:6" ht="19.5" customHeight="1">
      <c r="A19" s="17"/>
      <c r="B19" s="14" t="s">
        <v>23</v>
      </c>
      <c r="C19" s="19"/>
      <c r="D19" s="19"/>
      <c r="E19" s="19">
        <v>17000</v>
      </c>
      <c r="F19" s="16">
        <f t="shared" si="0"/>
        <v>673500</v>
      </c>
    </row>
    <row r="20" spans="1:6" ht="19.5" customHeight="1">
      <c r="A20" s="20">
        <v>41856</v>
      </c>
      <c r="B20" s="21" t="s">
        <v>24</v>
      </c>
      <c r="C20" s="15">
        <v>400000</v>
      </c>
      <c r="D20" s="15"/>
      <c r="E20" s="19"/>
      <c r="F20" s="16">
        <f t="shared" si="0"/>
        <v>1073500</v>
      </c>
    </row>
    <row r="21" spans="1:6" ht="19.5" customHeight="1">
      <c r="A21" s="18">
        <v>41876</v>
      </c>
      <c r="B21" s="14" t="s">
        <v>25</v>
      </c>
      <c r="C21" s="15">
        <v>500000</v>
      </c>
      <c r="D21" s="15"/>
      <c r="E21" s="19"/>
      <c r="F21" s="16">
        <f t="shared" si="0"/>
        <v>1573500</v>
      </c>
    </row>
    <row r="22" spans="1:6" ht="19.5" customHeight="1">
      <c r="A22" s="18"/>
      <c r="B22" s="14" t="s">
        <v>26</v>
      </c>
      <c r="C22" s="15"/>
      <c r="D22" s="15">
        <v>100000</v>
      </c>
      <c r="E22" s="19"/>
      <c r="F22" s="16">
        <f t="shared" si="0"/>
        <v>1673500</v>
      </c>
    </row>
    <row r="23" spans="1:6" ht="19.5" customHeight="1">
      <c r="A23" s="18"/>
      <c r="B23" s="14" t="s">
        <v>27</v>
      </c>
      <c r="C23" s="15"/>
      <c r="D23" s="15">
        <v>100000</v>
      </c>
      <c r="E23" s="19"/>
      <c r="F23" s="16">
        <f t="shared" si="0"/>
        <v>1773500</v>
      </c>
    </row>
    <row r="24" spans="1:6" ht="19.5" customHeight="1">
      <c r="A24" s="18">
        <v>41869</v>
      </c>
      <c r="B24" s="14" t="s">
        <v>28</v>
      </c>
      <c r="C24" s="15"/>
      <c r="D24" s="15"/>
      <c r="E24" s="19">
        <v>42000</v>
      </c>
      <c r="F24" s="16">
        <f t="shared" si="0"/>
        <v>1731500</v>
      </c>
    </row>
    <row r="25" spans="1:6" ht="19.5" customHeight="1">
      <c r="A25" s="18"/>
      <c r="B25" s="14" t="s">
        <v>11</v>
      </c>
      <c r="C25" s="15"/>
      <c r="D25" s="15"/>
      <c r="E25" s="19">
        <v>20000</v>
      </c>
      <c r="F25" s="16">
        <f t="shared" si="0"/>
        <v>1711500</v>
      </c>
    </row>
    <row r="26" spans="1:6" ht="19.5" customHeight="1">
      <c r="A26" s="18"/>
      <c r="B26" s="14" t="s">
        <v>12</v>
      </c>
      <c r="C26" s="15"/>
      <c r="D26" s="15"/>
      <c r="E26" s="19">
        <v>10000</v>
      </c>
      <c r="F26" s="16">
        <f t="shared" si="0"/>
        <v>1701500</v>
      </c>
    </row>
    <row r="27" spans="1:6" ht="19.5" customHeight="1">
      <c r="A27" s="18"/>
      <c r="B27" s="14" t="s">
        <v>13</v>
      </c>
      <c r="C27" s="15"/>
      <c r="D27" s="15"/>
      <c r="E27" s="19">
        <v>12000</v>
      </c>
      <c r="F27" s="16">
        <f t="shared" si="0"/>
        <v>1689500</v>
      </c>
    </row>
    <row r="28" spans="1:6" ht="19.5" customHeight="1">
      <c r="A28" s="18"/>
      <c r="B28" s="14" t="s">
        <v>14</v>
      </c>
      <c r="C28" s="15"/>
      <c r="D28" s="15"/>
      <c r="E28" s="19">
        <v>450000</v>
      </c>
      <c r="F28" s="16">
        <f t="shared" si="0"/>
        <v>1239500</v>
      </c>
    </row>
    <row r="29" spans="1:6" ht="19.5" customHeight="1">
      <c r="A29" s="18"/>
      <c r="B29" s="14" t="s">
        <v>15</v>
      </c>
      <c r="C29" s="15"/>
      <c r="D29" s="15"/>
      <c r="E29" s="19">
        <v>110000</v>
      </c>
      <c r="F29" s="16">
        <f t="shared" si="0"/>
        <v>1129500</v>
      </c>
    </row>
    <row r="30" spans="1:6" ht="19.5" customHeight="1">
      <c r="A30" s="18"/>
      <c r="B30" s="14" t="s">
        <v>16</v>
      </c>
      <c r="C30" s="15"/>
      <c r="D30" s="15"/>
      <c r="E30" s="19">
        <v>10000</v>
      </c>
      <c r="F30" s="16">
        <f t="shared" si="0"/>
        <v>1119500</v>
      </c>
    </row>
    <row r="31" spans="1:6" ht="19.5" customHeight="1">
      <c r="A31" s="18"/>
      <c r="B31" s="14" t="s">
        <v>29</v>
      </c>
      <c r="C31" s="15"/>
      <c r="D31" s="15"/>
      <c r="E31" s="19">
        <v>16000</v>
      </c>
      <c r="F31" s="16">
        <f t="shared" si="0"/>
        <v>1103500</v>
      </c>
    </row>
    <row r="32" spans="1:6" ht="19.5" customHeight="1">
      <c r="A32" s="18"/>
      <c r="B32" s="14" t="s">
        <v>30</v>
      </c>
      <c r="C32" s="15"/>
      <c r="D32" s="15"/>
      <c r="E32" s="19">
        <v>50000</v>
      </c>
      <c r="F32" s="16">
        <f t="shared" si="0"/>
        <v>1053500</v>
      </c>
    </row>
    <row r="33" spans="1:6" ht="19.5" customHeight="1">
      <c r="A33" s="18"/>
      <c r="B33" s="14" t="s">
        <v>31</v>
      </c>
      <c r="C33" s="15"/>
      <c r="D33" s="15"/>
      <c r="E33" s="19">
        <v>5000</v>
      </c>
      <c r="F33" s="16">
        <f t="shared" si="0"/>
        <v>1048500</v>
      </c>
    </row>
    <row r="34" spans="1:6" ht="19.5" customHeight="1">
      <c r="A34" s="18"/>
      <c r="B34" s="14" t="s">
        <v>32</v>
      </c>
      <c r="C34" s="15"/>
      <c r="D34" s="15"/>
      <c r="E34" s="19">
        <v>12000</v>
      </c>
      <c r="F34" s="16">
        <f t="shared" si="0"/>
        <v>1036500</v>
      </c>
    </row>
    <row r="35" spans="1:6" ht="19.5" customHeight="1">
      <c r="A35" s="18">
        <v>41875</v>
      </c>
      <c r="B35" s="14" t="s">
        <v>28</v>
      </c>
      <c r="C35" s="15"/>
      <c r="D35" s="15"/>
      <c r="E35" s="19">
        <v>42000</v>
      </c>
      <c r="F35" s="16">
        <f t="shared" si="0"/>
        <v>994500</v>
      </c>
    </row>
    <row r="36" spans="1:6" ht="19.5" customHeight="1">
      <c r="A36" s="18"/>
      <c r="B36" s="14" t="s">
        <v>33</v>
      </c>
      <c r="C36" s="15"/>
      <c r="D36" s="15"/>
      <c r="E36" s="19">
        <v>24000</v>
      </c>
      <c r="F36" s="16">
        <f t="shared" si="0"/>
        <v>970500</v>
      </c>
    </row>
    <row r="37" spans="1:6" ht="19.5" customHeight="1">
      <c r="A37" s="18"/>
      <c r="B37" s="14" t="s">
        <v>12</v>
      </c>
      <c r="C37" s="15"/>
      <c r="D37" s="15"/>
      <c r="E37" s="19">
        <v>10000</v>
      </c>
      <c r="F37" s="16">
        <f t="shared" si="0"/>
        <v>960500</v>
      </c>
    </row>
    <row r="38" spans="1:6" ht="19.5" customHeight="1">
      <c r="A38" s="18"/>
      <c r="B38" s="14" t="s">
        <v>13</v>
      </c>
      <c r="C38" s="15"/>
      <c r="D38" s="15"/>
      <c r="E38" s="19">
        <v>12000</v>
      </c>
      <c r="F38" s="16">
        <f t="shared" si="0"/>
        <v>948500</v>
      </c>
    </row>
    <row r="39" spans="1:6" ht="19.5" customHeight="1">
      <c r="A39" s="18"/>
      <c r="B39" s="14" t="s">
        <v>14</v>
      </c>
      <c r="C39" s="15"/>
      <c r="D39" s="15"/>
      <c r="E39" s="19">
        <v>450000</v>
      </c>
      <c r="F39" s="16">
        <f t="shared" si="0"/>
        <v>498500</v>
      </c>
    </row>
    <row r="40" spans="1:6" ht="19.5" customHeight="1">
      <c r="A40" s="18"/>
      <c r="B40" s="14" t="s">
        <v>15</v>
      </c>
      <c r="C40" s="15"/>
      <c r="D40" s="15"/>
      <c r="E40" s="19">
        <v>105000</v>
      </c>
      <c r="F40" s="16">
        <f t="shared" si="0"/>
        <v>393500</v>
      </c>
    </row>
    <row r="41" spans="1:6" ht="19.5" customHeight="1">
      <c r="A41" s="18"/>
      <c r="B41" s="14" t="s">
        <v>16</v>
      </c>
      <c r="C41" s="15"/>
      <c r="D41" s="15"/>
      <c r="E41" s="19">
        <v>10000</v>
      </c>
      <c r="F41" s="16">
        <f t="shared" si="0"/>
        <v>383500</v>
      </c>
    </row>
    <row r="42" spans="1:6" ht="19.5" customHeight="1">
      <c r="A42" s="18"/>
      <c r="B42" s="14" t="s">
        <v>34</v>
      </c>
      <c r="C42" s="15"/>
      <c r="D42" s="15"/>
      <c r="E42" s="19">
        <v>6000</v>
      </c>
      <c r="F42" s="16">
        <f t="shared" si="0"/>
        <v>377500</v>
      </c>
    </row>
    <row r="43" spans="1:6" ht="19.5" customHeight="1">
      <c r="A43" s="18"/>
      <c r="B43" s="14" t="s">
        <v>35</v>
      </c>
      <c r="C43" s="15"/>
      <c r="D43" s="15"/>
      <c r="E43" s="19">
        <v>36000</v>
      </c>
      <c r="F43" s="16">
        <f t="shared" si="0"/>
        <v>341500</v>
      </c>
    </row>
    <row r="44" spans="1:6" ht="19.5" customHeight="1">
      <c r="A44" s="18">
        <v>41882</v>
      </c>
      <c r="B44" s="14" t="s">
        <v>36</v>
      </c>
      <c r="C44" s="15"/>
      <c r="D44" s="15"/>
      <c r="E44" s="19">
        <v>130000</v>
      </c>
      <c r="F44" s="16">
        <f t="shared" si="0"/>
        <v>211500</v>
      </c>
    </row>
    <row r="45" spans="1:6" ht="19.5" customHeight="1">
      <c r="A45" s="18"/>
      <c r="B45" s="14" t="s">
        <v>37</v>
      </c>
      <c r="C45" s="15"/>
      <c r="D45" s="15"/>
      <c r="E45" s="19">
        <v>450000</v>
      </c>
      <c r="F45" s="16">
        <f t="shared" si="0"/>
        <v>-238500</v>
      </c>
    </row>
    <row r="46" spans="1:6" ht="19.5" customHeight="1">
      <c r="A46" s="18"/>
      <c r="B46" s="14" t="s">
        <v>38</v>
      </c>
      <c r="C46" s="15"/>
      <c r="D46" s="15"/>
      <c r="E46" s="19">
        <v>42000</v>
      </c>
      <c r="F46" s="16">
        <f t="shared" si="0"/>
        <v>-280500</v>
      </c>
    </row>
    <row r="47" spans="1:6" ht="19.5" customHeight="1">
      <c r="A47" s="18"/>
      <c r="B47" s="14" t="s">
        <v>39</v>
      </c>
      <c r="C47" s="15"/>
      <c r="D47" s="15"/>
      <c r="E47" s="19">
        <v>30000</v>
      </c>
      <c r="F47" s="16">
        <f t="shared" si="0"/>
        <v>-310500</v>
      </c>
    </row>
    <row r="48" spans="1:6" ht="19.5" customHeight="1">
      <c r="A48" s="18"/>
      <c r="B48" s="14" t="s">
        <v>40</v>
      </c>
      <c r="C48" s="15"/>
      <c r="D48" s="15"/>
      <c r="E48" s="19">
        <v>35000</v>
      </c>
      <c r="F48" s="16">
        <f t="shared" si="0"/>
        <v>-345500</v>
      </c>
    </row>
    <row r="49" spans="1:6" ht="19.5" customHeight="1">
      <c r="A49" s="18"/>
      <c r="B49" s="14" t="s">
        <v>41</v>
      </c>
      <c r="C49" s="15"/>
      <c r="D49" s="15"/>
      <c r="E49" s="19">
        <v>15000</v>
      </c>
      <c r="F49" s="16">
        <f t="shared" si="0"/>
        <v>-360500</v>
      </c>
    </row>
    <row r="50" spans="1:6" ht="19.5" customHeight="1">
      <c r="A50" s="18"/>
      <c r="B50" s="14" t="s">
        <v>42</v>
      </c>
      <c r="C50" s="15"/>
      <c r="D50" s="15"/>
      <c r="E50" s="19">
        <v>15000</v>
      </c>
      <c r="F50" s="16">
        <f t="shared" si="0"/>
        <v>-375500</v>
      </c>
    </row>
    <row r="51" spans="1:6" ht="19.5" customHeight="1">
      <c r="A51" s="18"/>
      <c r="B51" s="14" t="s">
        <v>43</v>
      </c>
      <c r="C51" s="15"/>
      <c r="D51" s="15"/>
      <c r="E51" s="19">
        <v>40000</v>
      </c>
      <c r="F51" s="16">
        <f t="shared" si="0"/>
        <v>-415500</v>
      </c>
    </row>
    <row r="52" spans="1:6" ht="19.5" customHeight="1">
      <c r="A52" s="18"/>
      <c r="B52" s="14" t="s">
        <v>44</v>
      </c>
      <c r="C52" s="15"/>
      <c r="D52" s="15"/>
      <c r="E52" s="19">
        <v>20000</v>
      </c>
      <c r="F52" s="16">
        <f t="shared" si="0"/>
        <v>-435500</v>
      </c>
    </row>
    <row r="53" spans="1:6" ht="19.5" customHeight="1">
      <c r="A53" s="22" t="s">
        <v>45</v>
      </c>
      <c r="B53" s="22"/>
      <c r="C53" s="23">
        <f>SUM(C5:C52)</f>
        <v>1100000</v>
      </c>
      <c r="D53" s="23">
        <f>SUM(D5:D52)</f>
        <v>200000</v>
      </c>
      <c r="E53" s="24">
        <f>SUM(E5:E52)</f>
        <v>3537000</v>
      </c>
      <c r="F53" s="25">
        <f>F4+C54-E53</f>
        <v>-435500</v>
      </c>
    </row>
    <row r="54" spans="1:6" ht="19.5" customHeight="1">
      <c r="A54" s="22"/>
      <c r="B54" s="22"/>
      <c r="C54" s="26">
        <f>C53+D53</f>
        <v>1300000</v>
      </c>
      <c r="D54" s="26"/>
      <c r="E54" s="24"/>
      <c r="F54" s="25"/>
    </row>
    <row r="55" ht="12.75">
      <c r="E55" s="28"/>
    </row>
  </sheetData>
  <mergeCells count="7">
    <mergeCell ref="A1:F1"/>
    <mergeCell ref="C2:D2"/>
    <mergeCell ref="A4:E4"/>
    <mergeCell ref="A53:B54"/>
    <mergeCell ref="E53:E54"/>
    <mergeCell ref="F53:F54"/>
    <mergeCell ref="C54:D5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99VongThi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GCafe</dc:creator>
  <cp:keywords/>
  <dc:description/>
  <cp:lastModifiedBy>GCafe</cp:lastModifiedBy>
  <dcterms:created xsi:type="dcterms:W3CDTF">2015-04-07T07:03:47Z</dcterms:created>
  <dcterms:modified xsi:type="dcterms:W3CDTF">2015-04-07T07:03:56Z</dcterms:modified>
  <cp:category/>
  <cp:version/>
  <cp:contentType/>
  <cp:contentStatus/>
</cp:coreProperties>
</file>