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855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<sst xmlns="http://schemas.openxmlformats.org/spreadsheetml/2006/main" count="51" uniqueCount="48">
  <si>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BÁO CÁO THU CHI NỒI CHÁO HÀ TĨNH THÁNG 9/2014</t>
  </si>
  <si>
    <t>Ngày</t>
  </si>
  <si>
    <t>Chi tiết</t>
  </si>
  <si>
    <t>Thu</t>
  </si>
  <si>
    <t>Chi</t>
  </si>
  <si>
    <t>Tồn</t>
  </si>
  <si>
    <t>CMTX</t>
  </si>
  <si>
    <t>CMKTX</t>
  </si>
  <si>
    <t>Tồn tháng 8/2014</t>
  </si>
  <si>
    <t xml:space="preserve">Đồng nghiệp Tung Shing CMTX T9 </t>
  </si>
  <si>
    <t>Bí đỏ * 8kg * 6.000/1kg : 48.000</t>
  </si>
  <si>
    <t>Cà rốt * 2kg * 12.000/1kg : 24.000</t>
  </si>
  <si>
    <t>Hành lá * 1kg : 10.000</t>
  </si>
  <si>
    <t>Ngò tàu * 500g * 25.000/1kg : 12.000</t>
  </si>
  <si>
    <t>Thịt * 5kg * 90.000/1kg : 450.000</t>
  </si>
  <si>
    <t>Gạo * 10kg/1 bì : 120.000</t>
  </si>
  <si>
    <t>Mùng tơi/2 bó : 10.000</t>
  </si>
  <si>
    <t>Đậu nành * 1kg : 18.000</t>
  </si>
  <si>
    <t>Thay bình gas * 13kg : 380.000</t>
  </si>
  <si>
    <t>Bao tay * 1 hộp : 10.000</t>
  </si>
  <si>
    <t>Hạt tiêu * 200g : 20.000</t>
  </si>
  <si>
    <t>Nước uống * 2 chai : 33.000</t>
  </si>
  <si>
    <t>Anh Nguyễn Văn Kiền- đại sứ quán Brazil</t>
  </si>
  <si>
    <t>Thầy Thích Khánh Phương ( chùa Phật Tích Vinh)</t>
  </si>
  <si>
    <t>Bà Phan Thị Tư (Sn04- kp 2- phường Bắc Hà-TP Hà Tĩnh)</t>
  </si>
  <si>
    <t>Anh Mạnh ( quán Cafe Bup)</t>
  </si>
  <si>
    <t>Chị Minh Hằng</t>
  </si>
  <si>
    <t>Thành viên Thanh Hằng</t>
  </si>
  <si>
    <t>Thành viên Bảo Ngọc</t>
  </si>
  <si>
    <t>Bí đỏ * 5kg * 15.000/1kg : 75.000</t>
  </si>
  <si>
    <t>Ngò tàu * 600g * 25.000/1kg : 15.000</t>
  </si>
  <si>
    <t>Gạo * 14kg : 180.000</t>
  </si>
  <si>
    <t>Mùng tơi/2 bó : 15.000</t>
  </si>
  <si>
    <t>Đậu nành * 1kg : 20.000</t>
  </si>
  <si>
    <t>Hành củ * 400g : 10.000</t>
  </si>
  <si>
    <t>Cốc tiện lợi * 100 cái : 50.000</t>
  </si>
  <si>
    <t>Bao bóng * 300g : 5.000</t>
  </si>
  <si>
    <t>Dầu rửa bát * 1 can : 35.000</t>
  </si>
  <si>
    <t>Mì chính * 1kg : 46.000</t>
  </si>
  <si>
    <t>Thịt: 450.000</t>
  </si>
  <si>
    <t>Bí đỏ: 60.000</t>
  </si>
  <si>
    <t>Hành: 10.000</t>
  </si>
  <si>
    <t>Ngò: 12.000</t>
  </si>
  <si>
    <t>Nước mắm: 20.000</t>
  </si>
  <si>
    <t>Hành củ: 10.000</t>
  </si>
  <si>
    <t>Đậu nành: 36.000</t>
  </si>
  <si>
    <t>Cà rốt: 25.000</t>
  </si>
  <si>
    <t>Tồn cuối tháng 9/2014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</si>
</sst>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  <numFmt numFmtId="166" formatCode="[$-101042A]d\ mmmm\ yyyy;@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 quotePrefix="1">
      <alignment horizontal="center" vertical="center"/>
    </xf>
    <xf numFmtId="166" fontId="0" fillId="3" borderId="3" xfId="0" applyNumberFormat="1" applyFont="1" applyFill="1" applyBorder="1" applyAlignment="1">
      <alignment horizontal="left" vertical="center"/>
    </xf>
    <xf numFmtId="165" fontId="0" fillId="3" borderId="3" xfId="15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 quotePrefix="1">
      <alignment horizontal="center" vertical="center"/>
    </xf>
    <xf numFmtId="0" fontId="5" fillId="0" borderId="4" xfId="0" applyFont="1" applyBorder="1" applyAlignment="1">
      <alignment/>
    </xf>
    <xf numFmtId="165" fontId="0" fillId="3" borderId="4" xfId="15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left" vertical="center"/>
    </xf>
    <xf numFmtId="14" fontId="0" fillId="3" borderId="4" xfId="0" applyNumberFormat="1" applyFont="1" applyFill="1" applyBorder="1" applyAlignment="1" quotePrefix="1">
      <alignment horizontal="left" vertical="center"/>
    </xf>
    <xf numFmtId="165" fontId="3" fillId="0" borderId="4" xfId="15" applyNumberFormat="1" applyFont="1" applyBorder="1" applyAlignment="1">
      <alignment vertical="center"/>
    </xf>
    <xf numFmtId="14" fontId="3" fillId="3" borderId="4" xfId="0" applyNumberFormat="1" applyFont="1" applyFill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left" vertical="center"/>
    </xf>
    <xf numFmtId="14" fontId="3" fillId="3" borderId="5" xfId="0" applyNumberFormat="1" applyFont="1" applyFill="1" applyBorder="1" applyAlignment="1" quotePrefix="1">
      <alignment horizontal="center" vertical="center"/>
    </xf>
    <xf numFmtId="0" fontId="5" fillId="0" borderId="5" xfId="0" applyFont="1" applyBorder="1" applyAlignment="1">
      <alignment/>
    </xf>
    <xf numFmtId="165" fontId="0" fillId="3" borderId="5" xfId="15" applyNumberFormat="1" applyFont="1" applyFill="1" applyBorder="1" applyAlignment="1">
      <alignment horizontal="center" vertical="center"/>
    </xf>
    <xf numFmtId="165" fontId="3" fillId="0" borderId="5" xfId="15" applyNumberFormat="1" applyFon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5" fontId="6" fillId="0" borderId="2" xfId="15" applyNumberFormat="1" applyFont="1" applyBorder="1" applyAlignment="1">
      <alignment vertical="center"/>
    </xf>
    <xf numFmtId="165" fontId="6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6" fillId="0" borderId="2" xfId="15" applyNumberFormat="1" applyFont="1" applyBorder="1" applyAlignment="1">
      <alignment vertic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57421875" style="32" customWidth="1"/>
    <col min="2" max="2" width="29.28125" style="2" customWidth="1"/>
    <col min="3" max="3" width="15.140625" style="2" customWidth="1"/>
    <col min="4" max="4" width="14.8515625" style="2" customWidth="1"/>
    <col min="5" max="5" width="13.7109375" style="2" customWidth="1"/>
    <col min="6" max="6" width="15.57421875" style="2" customWidth="1"/>
    <col min="7" max="16384" width="9.140625" style="2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1:6" ht="23.25" customHeight="1">
      <c r="A2" s="3" t="s">
        <v>1</v>
      </c>
      <c r="B2" s="4" t="s">
        <v>2</v>
      </c>
      <c r="C2" s="5" t="s">
        <v>3</v>
      </c>
      <c r="D2" s="5"/>
      <c r="E2" s="6" t="s">
        <v>4</v>
      </c>
      <c r="F2" s="4" t="s">
        <v>5</v>
      </c>
    </row>
    <row r="3" spans="1:6" ht="21" customHeight="1">
      <c r="A3" s="3"/>
      <c r="B3" s="4"/>
      <c r="C3" s="6" t="s">
        <v>6</v>
      </c>
      <c r="D3" s="6" t="s">
        <v>7</v>
      </c>
      <c r="E3" s="6"/>
      <c r="F3" s="7"/>
    </row>
    <row r="4" spans="1:6" ht="18.75" customHeight="1">
      <c r="A4" s="8" t="s">
        <v>8</v>
      </c>
      <c r="B4" s="8"/>
      <c r="C4" s="8"/>
      <c r="D4" s="8"/>
      <c r="E4" s="8"/>
      <c r="F4" s="7">
        <v>-435500</v>
      </c>
    </row>
    <row r="5" spans="1:6" ht="19.5" customHeight="1">
      <c r="A5" s="9">
        <v>41891</v>
      </c>
      <c r="B5" s="10" t="s">
        <v>9</v>
      </c>
      <c r="C5" s="11">
        <v>300000</v>
      </c>
      <c r="D5" s="11"/>
      <c r="E5" s="11"/>
      <c r="F5" s="12">
        <f>F4+C5+D5-E5</f>
        <v>-135500</v>
      </c>
    </row>
    <row r="6" spans="1:6" ht="19.5" customHeight="1">
      <c r="A6" s="13">
        <v>41896</v>
      </c>
      <c r="B6" s="14" t="s">
        <v>10</v>
      </c>
      <c r="C6" s="15"/>
      <c r="D6" s="15"/>
      <c r="E6" s="15">
        <v>48000</v>
      </c>
      <c r="F6" s="16">
        <f aca="true" t="shared" si="0" ref="F6:F45">F5+C6+D6-E6</f>
        <v>-183500</v>
      </c>
    </row>
    <row r="7" spans="1:6" ht="19.5" customHeight="1">
      <c r="A7" s="17"/>
      <c r="B7" s="14" t="s">
        <v>11</v>
      </c>
      <c r="C7" s="15"/>
      <c r="D7" s="15"/>
      <c r="E7" s="15">
        <v>24000</v>
      </c>
      <c r="F7" s="16">
        <f t="shared" si="0"/>
        <v>-207500</v>
      </c>
    </row>
    <row r="8" spans="1:6" ht="19.5" customHeight="1">
      <c r="A8" s="18"/>
      <c r="B8" s="14" t="s">
        <v>12</v>
      </c>
      <c r="C8" s="19"/>
      <c r="D8" s="19"/>
      <c r="E8" s="15">
        <v>10000</v>
      </c>
      <c r="F8" s="16">
        <f t="shared" si="0"/>
        <v>-217500</v>
      </c>
    </row>
    <row r="9" spans="1:6" ht="19.5" customHeight="1">
      <c r="A9" s="18"/>
      <c r="B9" s="14" t="s">
        <v>13</v>
      </c>
      <c r="C9" s="19"/>
      <c r="D9" s="19"/>
      <c r="E9" s="15">
        <v>12000</v>
      </c>
      <c r="F9" s="16">
        <f t="shared" si="0"/>
        <v>-229500</v>
      </c>
    </row>
    <row r="10" spans="1:6" ht="19.5" customHeight="1">
      <c r="A10" s="18"/>
      <c r="B10" s="14" t="s">
        <v>14</v>
      </c>
      <c r="C10" s="19"/>
      <c r="D10" s="19"/>
      <c r="E10" s="15">
        <v>450000</v>
      </c>
      <c r="F10" s="16">
        <f t="shared" si="0"/>
        <v>-679500</v>
      </c>
    </row>
    <row r="11" spans="1:6" ht="19.5" customHeight="1">
      <c r="A11" s="18"/>
      <c r="B11" s="14" t="s">
        <v>15</v>
      </c>
      <c r="C11" s="19"/>
      <c r="D11" s="19"/>
      <c r="E11" s="19">
        <v>120000</v>
      </c>
      <c r="F11" s="16">
        <f t="shared" si="0"/>
        <v>-799500</v>
      </c>
    </row>
    <row r="12" spans="1:6" ht="19.5" customHeight="1">
      <c r="A12" s="18"/>
      <c r="B12" s="14" t="s">
        <v>16</v>
      </c>
      <c r="C12" s="19"/>
      <c r="D12" s="19"/>
      <c r="E12" s="19">
        <v>10000</v>
      </c>
      <c r="F12" s="16">
        <f t="shared" si="0"/>
        <v>-809500</v>
      </c>
    </row>
    <row r="13" spans="1:6" ht="19.5" customHeight="1">
      <c r="A13" s="20"/>
      <c r="B13" s="14" t="s">
        <v>17</v>
      </c>
      <c r="C13" s="15"/>
      <c r="D13" s="15"/>
      <c r="E13" s="19">
        <v>18000</v>
      </c>
      <c r="F13" s="16">
        <f t="shared" si="0"/>
        <v>-827500</v>
      </c>
    </row>
    <row r="14" spans="1:6" ht="19.5" customHeight="1">
      <c r="A14" s="13"/>
      <c r="B14" s="14" t="s">
        <v>18</v>
      </c>
      <c r="C14" s="15"/>
      <c r="D14" s="15"/>
      <c r="E14" s="19">
        <v>380000</v>
      </c>
      <c r="F14" s="16">
        <f t="shared" si="0"/>
        <v>-1207500</v>
      </c>
    </row>
    <row r="15" spans="1:6" ht="19.5" customHeight="1">
      <c r="A15" s="13"/>
      <c r="B15" s="14" t="s">
        <v>19</v>
      </c>
      <c r="C15" s="15"/>
      <c r="D15" s="15"/>
      <c r="E15" s="19">
        <v>10000</v>
      </c>
      <c r="F15" s="16">
        <f t="shared" si="0"/>
        <v>-1217500</v>
      </c>
    </row>
    <row r="16" spans="1:6" ht="19.5" customHeight="1">
      <c r="A16" s="13"/>
      <c r="B16" s="14" t="s">
        <v>20</v>
      </c>
      <c r="C16" s="15"/>
      <c r="D16" s="15"/>
      <c r="E16" s="19">
        <v>20000</v>
      </c>
      <c r="F16" s="16">
        <f t="shared" si="0"/>
        <v>-1237500</v>
      </c>
    </row>
    <row r="17" spans="1:6" ht="19.5" customHeight="1">
      <c r="A17" s="20"/>
      <c r="B17" s="14" t="s">
        <v>21</v>
      </c>
      <c r="C17" s="15"/>
      <c r="D17" s="15"/>
      <c r="E17" s="19">
        <v>33000</v>
      </c>
      <c r="F17" s="16">
        <f t="shared" si="0"/>
        <v>-1270500</v>
      </c>
    </row>
    <row r="18" spans="1:6" ht="19.5" customHeight="1">
      <c r="A18" s="13">
        <v>41903</v>
      </c>
      <c r="B18" s="21" t="s">
        <v>22</v>
      </c>
      <c r="C18" s="15">
        <v>500000</v>
      </c>
      <c r="D18" s="15"/>
      <c r="E18" s="15"/>
      <c r="F18" s="16">
        <f t="shared" si="0"/>
        <v>-770500</v>
      </c>
    </row>
    <row r="19" spans="1:6" ht="19.5" customHeight="1">
      <c r="A19" s="17"/>
      <c r="B19" s="14" t="s">
        <v>23</v>
      </c>
      <c r="C19" s="15"/>
      <c r="D19" s="15">
        <v>200000</v>
      </c>
      <c r="E19" s="15"/>
      <c r="F19" s="16">
        <f t="shared" si="0"/>
        <v>-570500</v>
      </c>
    </row>
    <row r="20" spans="1:6" ht="19.5" customHeight="1">
      <c r="A20" s="17"/>
      <c r="B20" s="14" t="s">
        <v>24</v>
      </c>
      <c r="C20" s="15"/>
      <c r="D20" s="15">
        <v>200000</v>
      </c>
      <c r="E20" s="15"/>
      <c r="F20" s="16">
        <f t="shared" si="0"/>
        <v>-370500</v>
      </c>
    </row>
    <row r="21" spans="1:6" ht="19.5" customHeight="1">
      <c r="A21" s="17"/>
      <c r="B21" s="14" t="s">
        <v>25</v>
      </c>
      <c r="C21" s="15"/>
      <c r="D21" s="15">
        <v>100000</v>
      </c>
      <c r="E21" s="15"/>
      <c r="F21" s="16">
        <f t="shared" si="0"/>
        <v>-270500</v>
      </c>
    </row>
    <row r="22" spans="1:6" ht="19.5" customHeight="1">
      <c r="A22" s="18"/>
      <c r="B22" s="14" t="s">
        <v>26</v>
      </c>
      <c r="C22" s="15"/>
      <c r="D22" s="15">
        <v>200000</v>
      </c>
      <c r="E22" s="15"/>
      <c r="F22" s="16">
        <f t="shared" si="0"/>
        <v>-70500</v>
      </c>
    </row>
    <row r="23" spans="1:6" ht="19.5" customHeight="1">
      <c r="A23" s="17"/>
      <c r="B23" s="14" t="s">
        <v>27</v>
      </c>
      <c r="C23" s="15"/>
      <c r="D23" s="15">
        <v>10000</v>
      </c>
      <c r="E23" s="15"/>
      <c r="F23" s="16">
        <f t="shared" si="0"/>
        <v>-60500</v>
      </c>
    </row>
    <row r="24" spans="1:6" ht="19.5" customHeight="1">
      <c r="A24" s="17"/>
      <c r="B24" s="14" t="s">
        <v>28</v>
      </c>
      <c r="C24" s="15"/>
      <c r="D24" s="15">
        <v>20000</v>
      </c>
      <c r="E24" s="15"/>
      <c r="F24" s="16">
        <f t="shared" si="0"/>
        <v>-40500</v>
      </c>
    </row>
    <row r="25" spans="1:6" ht="19.5" customHeight="1">
      <c r="A25" s="13">
        <v>41903</v>
      </c>
      <c r="B25" s="14" t="s">
        <v>29</v>
      </c>
      <c r="C25" s="15"/>
      <c r="D25" s="15"/>
      <c r="E25" s="19">
        <v>75000</v>
      </c>
      <c r="F25" s="16">
        <f t="shared" si="0"/>
        <v>-115500</v>
      </c>
    </row>
    <row r="26" spans="1:6" ht="19.5" customHeight="1">
      <c r="A26" s="13"/>
      <c r="B26" s="14" t="s">
        <v>11</v>
      </c>
      <c r="C26" s="15"/>
      <c r="D26" s="15"/>
      <c r="E26" s="19">
        <v>24000</v>
      </c>
      <c r="F26" s="16">
        <f t="shared" si="0"/>
        <v>-139500</v>
      </c>
    </row>
    <row r="27" spans="1:6" ht="19.5" customHeight="1">
      <c r="A27" s="13"/>
      <c r="B27" s="14" t="s">
        <v>12</v>
      </c>
      <c r="C27" s="15"/>
      <c r="D27" s="15"/>
      <c r="E27" s="19">
        <v>10000</v>
      </c>
      <c r="F27" s="16">
        <f t="shared" si="0"/>
        <v>-149500</v>
      </c>
    </row>
    <row r="28" spans="1:6" ht="19.5" customHeight="1">
      <c r="A28" s="13"/>
      <c r="B28" s="14" t="s">
        <v>30</v>
      </c>
      <c r="C28" s="15"/>
      <c r="D28" s="15"/>
      <c r="E28" s="19">
        <v>15000</v>
      </c>
      <c r="F28" s="16">
        <f t="shared" si="0"/>
        <v>-164500</v>
      </c>
    </row>
    <row r="29" spans="1:6" ht="19.5" customHeight="1">
      <c r="A29" s="13"/>
      <c r="B29" s="14" t="s">
        <v>14</v>
      </c>
      <c r="C29" s="15"/>
      <c r="D29" s="15"/>
      <c r="E29" s="19">
        <v>450000</v>
      </c>
      <c r="F29" s="16">
        <f t="shared" si="0"/>
        <v>-614500</v>
      </c>
    </row>
    <row r="30" spans="1:6" ht="19.5" customHeight="1">
      <c r="A30" s="13"/>
      <c r="B30" s="14" t="s">
        <v>31</v>
      </c>
      <c r="C30" s="15"/>
      <c r="D30" s="15"/>
      <c r="E30" s="19">
        <v>180000</v>
      </c>
      <c r="F30" s="16">
        <f t="shared" si="0"/>
        <v>-794500</v>
      </c>
    </row>
    <row r="31" spans="1:6" ht="19.5" customHeight="1">
      <c r="A31" s="13"/>
      <c r="B31" s="14" t="s">
        <v>32</v>
      </c>
      <c r="C31" s="15"/>
      <c r="D31" s="15"/>
      <c r="E31" s="19">
        <v>15000</v>
      </c>
      <c r="F31" s="16">
        <f t="shared" si="0"/>
        <v>-809500</v>
      </c>
    </row>
    <row r="32" spans="1:6" ht="19.5" customHeight="1">
      <c r="A32" s="13"/>
      <c r="B32" s="14" t="s">
        <v>33</v>
      </c>
      <c r="C32" s="15"/>
      <c r="D32" s="15"/>
      <c r="E32" s="19">
        <v>20000</v>
      </c>
      <c r="F32" s="16">
        <f t="shared" si="0"/>
        <v>-829500</v>
      </c>
    </row>
    <row r="33" spans="1:6" ht="19.5" customHeight="1">
      <c r="A33" s="13"/>
      <c r="B33" s="14" t="s">
        <v>34</v>
      </c>
      <c r="C33" s="15"/>
      <c r="D33" s="15"/>
      <c r="E33" s="19">
        <v>10000</v>
      </c>
      <c r="F33" s="16">
        <f t="shared" si="0"/>
        <v>-839500</v>
      </c>
    </row>
    <row r="34" spans="1:6" ht="19.5" customHeight="1">
      <c r="A34" s="13"/>
      <c r="B34" s="14" t="s">
        <v>35</v>
      </c>
      <c r="C34" s="15"/>
      <c r="D34" s="15"/>
      <c r="E34" s="19">
        <v>50000</v>
      </c>
      <c r="F34" s="16">
        <f t="shared" si="0"/>
        <v>-889500</v>
      </c>
    </row>
    <row r="35" spans="1:6" ht="19.5" customHeight="1">
      <c r="A35" s="13"/>
      <c r="B35" s="14" t="s">
        <v>36</v>
      </c>
      <c r="C35" s="15"/>
      <c r="D35" s="15"/>
      <c r="E35" s="19">
        <v>5000</v>
      </c>
      <c r="F35" s="16">
        <f t="shared" si="0"/>
        <v>-894500</v>
      </c>
    </row>
    <row r="36" spans="1:6" ht="19.5" customHeight="1">
      <c r="A36" s="13"/>
      <c r="B36" s="14" t="s">
        <v>37</v>
      </c>
      <c r="C36" s="15"/>
      <c r="D36" s="15"/>
      <c r="E36" s="19">
        <v>35000</v>
      </c>
      <c r="F36" s="16">
        <f t="shared" si="0"/>
        <v>-929500</v>
      </c>
    </row>
    <row r="37" spans="1:6" ht="19.5" customHeight="1">
      <c r="A37" s="13"/>
      <c r="B37" s="14" t="s">
        <v>38</v>
      </c>
      <c r="C37" s="15"/>
      <c r="D37" s="15"/>
      <c r="E37" s="19">
        <v>46000</v>
      </c>
      <c r="F37" s="16">
        <f t="shared" si="0"/>
        <v>-975500</v>
      </c>
    </row>
    <row r="38" spans="1:6" ht="19.5" customHeight="1">
      <c r="A38" s="13">
        <v>41910</v>
      </c>
      <c r="B38" s="14" t="s">
        <v>39</v>
      </c>
      <c r="C38" s="15"/>
      <c r="D38" s="15"/>
      <c r="E38" s="19">
        <v>450000</v>
      </c>
      <c r="F38" s="16">
        <f t="shared" si="0"/>
        <v>-1425500</v>
      </c>
    </row>
    <row r="39" spans="1:6" ht="19.5" customHeight="1">
      <c r="A39" s="13"/>
      <c r="B39" s="14" t="s">
        <v>40</v>
      </c>
      <c r="C39" s="15"/>
      <c r="D39" s="15"/>
      <c r="E39" s="19">
        <v>60000</v>
      </c>
      <c r="F39" s="16">
        <f t="shared" si="0"/>
        <v>-1485500</v>
      </c>
    </row>
    <row r="40" spans="1:6" ht="19.5" customHeight="1">
      <c r="A40" s="13"/>
      <c r="B40" s="14" t="s">
        <v>41</v>
      </c>
      <c r="C40" s="15"/>
      <c r="D40" s="15"/>
      <c r="E40" s="19">
        <v>10000</v>
      </c>
      <c r="F40" s="16">
        <f t="shared" si="0"/>
        <v>-1495500</v>
      </c>
    </row>
    <row r="41" spans="1:6" ht="19.5" customHeight="1">
      <c r="A41" s="13"/>
      <c r="B41" s="14" t="s">
        <v>42</v>
      </c>
      <c r="C41" s="15"/>
      <c r="D41" s="15"/>
      <c r="E41" s="19">
        <v>12000</v>
      </c>
      <c r="F41" s="16">
        <f t="shared" si="0"/>
        <v>-1507500</v>
      </c>
    </row>
    <row r="42" spans="1:6" ht="19.5" customHeight="1">
      <c r="A42" s="13"/>
      <c r="B42" s="14" t="s">
        <v>43</v>
      </c>
      <c r="C42" s="15"/>
      <c r="D42" s="15"/>
      <c r="E42" s="19">
        <v>20000</v>
      </c>
      <c r="F42" s="16">
        <f t="shared" si="0"/>
        <v>-1527500</v>
      </c>
    </row>
    <row r="43" spans="1:6" ht="19.5" customHeight="1">
      <c r="A43" s="13"/>
      <c r="B43" s="14" t="s">
        <v>44</v>
      </c>
      <c r="C43" s="15"/>
      <c r="D43" s="15"/>
      <c r="E43" s="19">
        <v>10000</v>
      </c>
      <c r="F43" s="16">
        <f t="shared" si="0"/>
        <v>-1537500</v>
      </c>
    </row>
    <row r="44" spans="1:6" ht="19.5" customHeight="1">
      <c r="A44" s="13"/>
      <c r="B44" s="14" t="s">
        <v>45</v>
      </c>
      <c r="C44" s="15"/>
      <c r="D44" s="15"/>
      <c r="E44" s="19">
        <v>36000</v>
      </c>
      <c r="F44" s="16">
        <f t="shared" si="0"/>
        <v>-1573500</v>
      </c>
    </row>
    <row r="45" spans="1:6" ht="19.5" customHeight="1">
      <c r="A45" s="22"/>
      <c r="B45" s="23" t="s">
        <v>46</v>
      </c>
      <c r="C45" s="24"/>
      <c r="D45" s="24"/>
      <c r="E45" s="25">
        <v>25000</v>
      </c>
      <c r="F45" s="26">
        <f t="shared" si="0"/>
        <v>-1598500</v>
      </c>
    </row>
    <row r="46" spans="1:6" ht="19.5" customHeight="1">
      <c r="A46" s="27" t="s">
        <v>47</v>
      </c>
      <c r="B46" s="27"/>
      <c r="C46" s="28">
        <f>SUM(C5:C45)</f>
        <v>800000</v>
      </c>
      <c r="D46" s="28">
        <f>SUM(D5:D45)</f>
        <v>730000</v>
      </c>
      <c r="E46" s="29">
        <f>SUM(E5:E45)</f>
        <v>2693000</v>
      </c>
      <c r="F46" s="30">
        <f>F4+C47-E46</f>
        <v>-1598500</v>
      </c>
    </row>
    <row r="47" spans="1:6" ht="19.5" customHeight="1">
      <c r="A47" s="27"/>
      <c r="B47" s="27"/>
      <c r="C47" s="31">
        <f>C46+D46</f>
        <v>1530000</v>
      </c>
      <c r="D47" s="31"/>
      <c r="E47" s="29"/>
      <c r="F47" s="30"/>
    </row>
    <row r="48" ht="12.75">
      <c r="E48" s="33"/>
    </row>
    <row r="54" ht="12.75">
      <c r="F54" s="33"/>
    </row>
  </sheetData>
  <mergeCells count="7">
    <mergeCell ref="A1:F1"/>
    <mergeCell ref="C2:D2"/>
    <mergeCell ref="A4:E4"/>
    <mergeCell ref="A46:B47"/>
    <mergeCell ref="E46:E47"/>
    <mergeCell ref="F46:F47"/>
    <mergeCell ref="C47:D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99VongThi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GCafe</dc:creator>
  <cp:keywords/>
  <dc:description/>
  <cp:lastModifiedBy>GCafe</cp:lastModifiedBy>
  <dcterms:created xsi:type="dcterms:W3CDTF">2015-04-07T07:04:03Z</dcterms:created>
  <dcterms:modified xsi:type="dcterms:W3CDTF">2015-04-07T07:04:12Z</dcterms:modified>
  <cp:category/>
  <cp:version/>
  <cp:contentType/>
  <cp:contentStatus/>
</cp:coreProperties>
</file>