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<sst xmlns="http://schemas.openxmlformats.org/spreadsheetml/2006/main" count="44" uniqueCount="41">
  <si>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BÁO CÁO THU CHI NỒI CHÁO HÀ TĨNH THÁNG 1/2015</t>
  </si>
  <si>
    <t>Ngày</t>
  </si>
  <si>
    <t>Chi tiết</t>
  </si>
  <si>
    <t>Thu</t>
  </si>
  <si>
    <t>Chi</t>
  </si>
  <si>
    <t>Tồn</t>
  </si>
  <si>
    <t>CMTX</t>
  </si>
  <si>
    <t>CMKTX</t>
  </si>
  <si>
    <t>Tồn tháng 12/2014</t>
  </si>
  <si>
    <t>Bí đỏ 56k</t>
  </si>
  <si>
    <t>Hành Ngò 15k</t>
  </si>
  <si>
    <t>Cà rốt 12k</t>
  </si>
  <si>
    <t>Gạo 110k</t>
  </si>
  <si>
    <t>Thịt 450k</t>
  </si>
  <si>
    <t>Rau Mùng tơi 20k</t>
  </si>
  <si>
    <t>- Đồng nghiệp TungShing CMTX T01 : 1,000,000đ.</t>
  </si>
  <si>
    <t>- Anh Pham An Thach ủng hộ KTX : 500,000đ.</t>
  </si>
  <si>
    <t>Bé Minh &amp; Cà chua CMTX T01 : 200,000đ.</t>
  </si>
  <si>
    <t>Rau Mùng tơi: 20k</t>
  </si>
  <si>
    <t>Đậu nành: 54k</t>
  </si>
  <si>
    <t>Hành lá + ngò: 25k</t>
  </si>
  <si>
    <t>Cà rốt: 16k</t>
  </si>
  <si>
    <t>Bù: 60k</t>
  </si>
  <si>
    <t>Gạo: 120k</t>
  </si>
  <si>
    <t>Gas: 280k</t>
  </si>
  <si>
    <t>Găng tay: 10k</t>
  </si>
  <si>
    <t>Dầu ăn + xúp: 25k</t>
  </si>
  <si>
    <t>Thịt: 450k</t>
  </si>
  <si>
    <t>Gạo: 110k</t>
  </si>
  <si>
    <t xml:space="preserve">Bí đỏ: 60k </t>
  </si>
  <si>
    <t>Cà rốt 25k</t>
  </si>
  <si>
    <t>Hành ngò 25k</t>
  </si>
  <si>
    <t>Mùng tơi 10k</t>
  </si>
  <si>
    <t>Xúp 2 gói 7k</t>
  </si>
  <si>
    <t xml:space="preserve">Bí đỏ: 65 k </t>
  </si>
  <si>
    <t>Cà rốt: 30k</t>
  </si>
  <si>
    <t>Hành ngò: 25k</t>
  </si>
  <si>
    <t>Mùng tơi: 20k</t>
  </si>
  <si>
    <t>29/01/2015</t>
  </si>
  <si>
    <t>Các MTQ Hà Tĩnh ủng hộ KTX</t>
  </si>
  <si>
    <t>Tồn cuối tháng 2/2014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</si>
</sst>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15" applyNumberFormat="1" applyFont="1" applyBorder="1" applyAlignment="1">
      <alignment horizontal="center" vertical="center"/>
    </xf>
    <xf numFmtId="165" fontId="3" fillId="0" borderId="2" xfId="15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5" fontId="0" fillId="3" borderId="3" xfId="15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4" fontId="2" fillId="3" borderId="4" xfId="0" applyNumberFormat="1" applyFont="1" applyFill="1" applyBorder="1" applyAlignment="1" quotePrefix="1">
      <alignment horizontal="center" vertical="center"/>
    </xf>
    <xf numFmtId="165" fontId="0" fillId="3" borderId="4" xfId="15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0" fillId="3" borderId="4" xfId="0" applyNumberFormat="1" applyFont="1" applyFill="1" applyBorder="1" applyAlignment="1" quotePrefix="1">
      <alignment horizontal="center" vertical="center"/>
    </xf>
    <xf numFmtId="165" fontId="2" fillId="0" borderId="4" xfId="15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5" fontId="2" fillId="0" borderId="5" xfId="15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5" fontId="7" fillId="0" borderId="2" xfId="15" applyNumberFormat="1" applyFont="1" applyBorder="1" applyAlignment="1">
      <alignment vertical="center"/>
    </xf>
    <xf numFmtId="165" fontId="7" fillId="0" borderId="2" xfId="15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15" applyNumberFormat="1" applyFont="1" applyAlignment="1">
      <alignment vertical="center"/>
    </xf>
    <xf numFmtId="165" fontId="7" fillId="0" borderId="2" xfId="15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65" fontId="2" fillId="0" borderId="0" xfId="15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8515625" style="33" bestFit="1" customWidth="1"/>
    <col min="2" max="2" width="25.28125" style="2" customWidth="1"/>
    <col min="3" max="3" width="11.57421875" style="34" customWidth="1"/>
    <col min="4" max="4" width="13.421875" style="34" customWidth="1"/>
    <col min="5" max="5" width="11.8515625" style="34" customWidth="1"/>
    <col min="6" max="6" width="14.00390625" style="2" customWidth="1"/>
    <col min="7" max="7" width="9.140625" style="2" customWidth="1"/>
    <col min="8" max="8" width="22.140625" style="2" customWidth="1"/>
    <col min="9" max="16384" width="9.140625" style="2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</row>
    <row r="3" spans="1:6" ht="19.5" customHeight="1">
      <c r="A3" s="3"/>
      <c r="B3" s="4"/>
      <c r="C3" s="6" t="s">
        <v>6</v>
      </c>
      <c r="D3" s="6" t="s">
        <v>7</v>
      </c>
      <c r="E3" s="6"/>
      <c r="F3" s="7"/>
    </row>
    <row r="4" spans="1:6" ht="19.5" customHeight="1">
      <c r="A4" s="8" t="s">
        <v>8</v>
      </c>
      <c r="B4" s="8"/>
      <c r="C4" s="8"/>
      <c r="D4" s="8"/>
      <c r="E4" s="8"/>
      <c r="F4" s="7">
        <v>918500</v>
      </c>
    </row>
    <row r="5" spans="1:6" ht="19.5" customHeight="1">
      <c r="A5" s="9">
        <v>42008</v>
      </c>
      <c r="B5" s="10" t="s">
        <v>9</v>
      </c>
      <c r="C5" s="11"/>
      <c r="D5" s="11"/>
      <c r="E5" s="11">
        <v>56000</v>
      </c>
      <c r="F5" s="12">
        <f>F4+C5+D5-E5</f>
        <v>862500</v>
      </c>
    </row>
    <row r="6" spans="1:6" ht="19.5" customHeight="1">
      <c r="A6" s="13"/>
      <c r="B6" s="10" t="s">
        <v>10</v>
      </c>
      <c r="C6" s="14"/>
      <c r="D6" s="14"/>
      <c r="E6" s="14">
        <v>15000</v>
      </c>
      <c r="F6" s="15">
        <f aca="true" t="shared" si="0" ref="F6:F37">F5+C6+D6-E6</f>
        <v>847500</v>
      </c>
    </row>
    <row r="7" spans="1:6" ht="19.5" customHeight="1">
      <c r="A7" s="13"/>
      <c r="B7" s="10" t="s">
        <v>11</v>
      </c>
      <c r="C7" s="14"/>
      <c r="D7" s="14"/>
      <c r="E7" s="14">
        <v>12000</v>
      </c>
      <c r="F7" s="15">
        <f t="shared" si="0"/>
        <v>835500</v>
      </c>
    </row>
    <row r="8" spans="1:6" ht="19.5" customHeight="1">
      <c r="A8" s="13"/>
      <c r="B8" s="10" t="s">
        <v>12</v>
      </c>
      <c r="C8" s="14"/>
      <c r="D8" s="14"/>
      <c r="E8" s="14">
        <v>110000</v>
      </c>
      <c r="F8" s="15">
        <f t="shared" si="0"/>
        <v>725500</v>
      </c>
    </row>
    <row r="9" spans="1:6" ht="19.5" customHeight="1">
      <c r="A9" s="13"/>
      <c r="B9" s="10" t="s">
        <v>13</v>
      </c>
      <c r="C9" s="14"/>
      <c r="D9" s="14"/>
      <c r="E9" s="14">
        <v>450000</v>
      </c>
      <c r="F9" s="15">
        <f t="shared" si="0"/>
        <v>275500</v>
      </c>
    </row>
    <row r="10" spans="1:6" ht="19.5" customHeight="1">
      <c r="A10" s="13"/>
      <c r="B10" s="10" t="s">
        <v>14</v>
      </c>
      <c r="C10" s="14"/>
      <c r="D10" s="14"/>
      <c r="E10" s="14">
        <v>20000</v>
      </c>
      <c r="F10" s="15">
        <f t="shared" si="0"/>
        <v>255500</v>
      </c>
    </row>
    <row r="11" spans="1:6" ht="19.5" customHeight="1">
      <c r="A11" s="13">
        <v>42009</v>
      </c>
      <c r="B11" s="10" t="s">
        <v>15</v>
      </c>
      <c r="C11" s="14">
        <v>1000000</v>
      </c>
      <c r="D11" s="14"/>
      <c r="E11" s="14"/>
      <c r="F11" s="15"/>
    </row>
    <row r="12" spans="1:6" ht="19.5" customHeight="1">
      <c r="A12" s="13"/>
      <c r="B12" s="10" t="s">
        <v>16</v>
      </c>
      <c r="C12" s="14">
        <v>500000</v>
      </c>
      <c r="D12" s="14"/>
      <c r="E12" s="14"/>
      <c r="F12" s="15"/>
    </row>
    <row r="13" spans="1:6" ht="19.5" customHeight="1">
      <c r="A13" s="13">
        <v>42011</v>
      </c>
      <c r="B13" s="10" t="s">
        <v>17</v>
      </c>
      <c r="C13" s="14">
        <v>200000</v>
      </c>
      <c r="D13" s="14"/>
      <c r="E13" s="14"/>
      <c r="F13" s="15"/>
    </row>
    <row r="14" spans="1:6" s="17" customFormat="1" ht="19.5" customHeight="1">
      <c r="A14" s="16">
        <v>42015</v>
      </c>
      <c r="B14" s="10" t="s">
        <v>18</v>
      </c>
      <c r="C14" s="14"/>
      <c r="D14" s="14"/>
      <c r="E14" s="14">
        <v>20000</v>
      </c>
      <c r="F14" s="15">
        <f>F10+C14+D14-E14</f>
        <v>235500</v>
      </c>
    </row>
    <row r="15" spans="1:6" s="17" customFormat="1" ht="19.5" customHeight="1">
      <c r="A15" s="16"/>
      <c r="B15" s="10" t="s">
        <v>19</v>
      </c>
      <c r="C15" s="14"/>
      <c r="D15" s="14"/>
      <c r="E15" s="14">
        <v>54000</v>
      </c>
      <c r="F15" s="15">
        <f t="shared" si="0"/>
        <v>181500</v>
      </c>
    </row>
    <row r="16" spans="1:6" s="17" customFormat="1" ht="19.5" customHeight="1">
      <c r="A16" s="16"/>
      <c r="B16" s="10" t="s">
        <v>20</v>
      </c>
      <c r="C16" s="14"/>
      <c r="D16" s="14"/>
      <c r="E16" s="14">
        <v>25000</v>
      </c>
      <c r="F16" s="15">
        <f t="shared" si="0"/>
        <v>156500</v>
      </c>
    </row>
    <row r="17" spans="1:6" s="17" customFormat="1" ht="19.5" customHeight="1">
      <c r="A17" s="18"/>
      <c r="B17" s="10" t="s">
        <v>21</v>
      </c>
      <c r="C17" s="19"/>
      <c r="D17" s="19"/>
      <c r="E17" s="19">
        <v>16000</v>
      </c>
      <c r="F17" s="15">
        <f t="shared" si="0"/>
        <v>140500</v>
      </c>
    </row>
    <row r="18" spans="1:6" s="17" customFormat="1" ht="19.5" customHeight="1">
      <c r="A18" s="16"/>
      <c r="B18" s="10" t="s">
        <v>22</v>
      </c>
      <c r="C18" s="19"/>
      <c r="D18" s="19"/>
      <c r="E18" s="19">
        <v>60000</v>
      </c>
      <c r="F18" s="15">
        <f t="shared" si="0"/>
        <v>80500</v>
      </c>
    </row>
    <row r="19" spans="1:6" s="17" customFormat="1" ht="19.5" customHeight="1">
      <c r="A19" s="18"/>
      <c r="B19" s="10" t="s">
        <v>23</v>
      </c>
      <c r="C19" s="19"/>
      <c r="D19" s="19"/>
      <c r="E19" s="19">
        <v>120000</v>
      </c>
      <c r="F19" s="15">
        <f t="shared" si="0"/>
        <v>-39500</v>
      </c>
    </row>
    <row r="20" spans="1:6" s="17" customFormat="1" ht="19.5" customHeight="1">
      <c r="A20" s="18"/>
      <c r="B20" s="10" t="s">
        <v>24</v>
      </c>
      <c r="C20" s="19"/>
      <c r="D20" s="19"/>
      <c r="E20" s="19">
        <v>280000</v>
      </c>
      <c r="F20" s="15">
        <f t="shared" si="0"/>
        <v>-319500</v>
      </c>
    </row>
    <row r="21" spans="1:6" s="17" customFormat="1" ht="19.5" customHeight="1">
      <c r="A21" s="18"/>
      <c r="B21" s="10" t="s">
        <v>25</v>
      </c>
      <c r="C21" s="19"/>
      <c r="D21" s="19"/>
      <c r="E21" s="19">
        <v>10000</v>
      </c>
      <c r="F21" s="15">
        <f t="shared" si="0"/>
        <v>-329500</v>
      </c>
    </row>
    <row r="22" spans="1:6" s="17" customFormat="1" ht="19.5" customHeight="1">
      <c r="A22" s="18"/>
      <c r="B22" s="10" t="s">
        <v>26</v>
      </c>
      <c r="C22" s="19"/>
      <c r="D22" s="19"/>
      <c r="E22" s="19">
        <v>25000</v>
      </c>
      <c r="F22" s="15">
        <f t="shared" si="0"/>
        <v>-354500</v>
      </c>
    </row>
    <row r="23" spans="1:6" s="17" customFormat="1" ht="19.5" customHeight="1">
      <c r="A23" s="18"/>
      <c r="B23" s="10" t="s">
        <v>27</v>
      </c>
      <c r="C23" s="19"/>
      <c r="D23" s="19"/>
      <c r="E23" s="19">
        <v>450000</v>
      </c>
      <c r="F23" s="15">
        <f t="shared" si="0"/>
        <v>-804500</v>
      </c>
    </row>
    <row r="24" spans="1:6" s="17" customFormat="1" ht="19.5" customHeight="1">
      <c r="A24" s="18">
        <v>42022</v>
      </c>
      <c r="B24" s="20" t="s">
        <v>28</v>
      </c>
      <c r="C24" s="19"/>
      <c r="D24" s="19"/>
      <c r="E24" s="19">
        <v>110000</v>
      </c>
      <c r="F24" s="15">
        <f t="shared" si="0"/>
        <v>-914500</v>
      </c>
    </row>
    <row r="25" spans="1:6" s="17" customFormat="1" ht="19.5" customHeight="1">
      <c r="A25" s="18"/>
      <c r="B25" s="20" t="s">
        <v>29</v>
      </c>
      <c r="C25" s="19"/>
      <c r="D25" s="19"/>
      <c r="E25" s="19">
        <v>60000</v>
      </c>
      <c r="F25" s="15">
        <f t="shared" si="0"/>
        <v>-974500</v>
      </c>
    </row>
    <row r="26" spans="1:6" s="17" customFormat="1" ht="19.5" customHeight="1">
      <c r="A26" s="18"/>
      <c r="B26" s="20" t="s">
        <v>30</v>
      </c>
      <c r="C26" s="19"/>
      <c r="D26" s="19"/>
      <c r="E26" s="19">
        <v>25000</v>
      </c>
      <c r="F26" s="15">
        <f t="shared" si="0"/>
        <v>-999500</v>
      </c>
    </row>
    <row r="27" spans="1:6" s="17" customFormat="1" ht="19.5" customHeight="1">
      <c r="A27" s="16"/>
      <c r="B27" s="20" t="s">
        <v>31</v>
      </c>
      <c r="C27" s="19"/>
      <c r="D27" s="19"/>
      <c r="E27" s="19">
        <v>25000</v>
      </c>
      <c r="F27" s="15">
        <f t="shared" si="0"/>
        <v>-1024500</v>
      </c>
    </row>
    <row r="28" spans="1:6" s="17" customFormat="1" ht="19.5" customHeight="1">
      <c r="A28" s="18"/>
      <c r="B28" s="20" t="s">
        <v>32</v>
      </c>
      <c r="C28" s="19"/>
      <c r="D28" s="19"/>
      <c r="E28" s="19">
        <v>10000</v>
      </c>
      <c r="F28" s="15">
        <f t="shared" si="0"/>
        <v>-1034500</v>
      </c>
    </row>
    <row r="29" spans="1:6" s="17" customFormat="1" ht="19.5" customHeight="1">
      <c r="A29" s="18"/>
      <c r="B29" s="20" t="s">
        <v>33</v>
      </c>
      <c r="C29" s="19"/>
      <c r="D29" s="19"/>
      <c r="E29" s="19">
        <v>7000</v>
      </c>
      <c r="F29" s="15">
        <f t="shared" si="0"/>
        <v>-1041500</v>
      </c>
    </row>
    <row r="30" spans="1:6" s="17" customFormat="1" ht="19.5" customHeight="1">
      <c r="A30" s="18"/>
      <c r="B30" s="20" t="s">
        <v>27</v>
      </c>
      <c r="C30" s="19"/>
      <c r="D30" s="19"/>
      <c r="E30" s="19">
        <v>450000</v>
      </c>
      <c r="F30" s="15">
        <f t="shared" si="0"/>
        <v>-1491500</v>
      </c>
    </row>
    <row r="31" spans="1:6" s="17" customFormat="1" ht="19.5" customHeight="1">
      <c r="A31" s="18">
        <v>42029</v>
      </c>
      <c r="B31" s="20" t="s">
        <v>23</v>
      </c>
      <c r="C31" s="19"/>
      <c r="D31" s="19"/>
      <c r="E31" s="19">
        <v>120000</v>
      </c>
      <c r="F31" s="15">
        <f t="shared" si="0"/>
        <v>-1611500</v>
      </c>
    </row>
    <row r="32" spans="1:6" ht="19.5" customHeight="1">
      <c r="A32" s="21"/>
      <c r="B32" s="20" t="s">
        <v>34</v>
      </c>
      <c r="C32" s="19"/>
      <c r="D32" s="19"/>
      <c r="E32" s="19">
        <v>65000</v>
      </c>
      <c r="F32" s="15">
        <f t="shared" si="0"/>
        <v>-1676500</v>
      </c>
    </row>
    <row r="33" spans="1:6" ht="19.5" customHeight="1">
      <c r="A33" s="21"/>
      <c r="B33" s="20" t="s">
        <v>35</v>
      </c>
      <c r="C33" s="19"/>
      <c r="D33" s="19"/>
      <c r="E33" s="19">
        <v>30000</v>
      </c>
      <c r="F33" s="15">
        <f t="shared" si="0"/>
        <v>-1706500</v>
      </c>
    </row>
    <row r="34" spans="1:6" ht="19.5" customHeight="1">
      <c r="A34" s="21"/>
      <c r="B34" s="20" t="s">
        <v>36</v>
      </c>
      <c r="C34" s="19"/>
      <c r="D34" s="19"/>
      <c r="E34" s="19">
        <v>25000</v>
      </c>
      <c r="F34" s="15">
        <f t="shared" si="0"/>
        <v>-1731500</v>
      </c>
    </row>
    <row r="35" spans="1:6" ht="19.5" customHeight="1">
      <c r="A35" s="21"/>
      <c r="B35" s="20" t="s">
        <v>37</v>
      </c>
      <c r="C35" s="19"/>
      <c r="D35" s="19"/>
      <c r="E35" s="19">
        <v>20000</v>
      </c>
      <c r="F35" s="15">
        <f t="shared" si="0"/>
        <v>-1751500</v>
      </c>
    </row>
    <row r="36" spans="1:6" ht="19.5" customHeight="1">
      <c r="A36" s="21"/>
      <c r="B36" s="20" t="s">
        <v>27</v>
      </c>
      <c r="C36" s="19"/>
      <c r="D36" s="19"/>
      <c r="E36" s="19">
        <v>450000</v>
      </c>
      <c r="F36" s="15">
        <f t="shared" si="0"/>
        <v>-2201500</v>
      </c>
    </row>
    <row r="37" spans="1:6" ht="19.5" customHeight="1">
      <c r="A37" s="22" t="s">
        <v>38</v>
      </c>
      <c r="B37" s="23" t="s">
        <v>39</v>
      </c>
      <c r="C37" s="24"/>
      <c r="D37" s="24">
        <v>1400000</v>
      </c>
      <c r="E37" s="24"/>
      <c r="F37" s="15">
        <f t="shared" si="0"/>
        <v>-801500</v>
      </c>
    </row>
    <row r="38" spans="1:8" s="29" customFormat="1" ht="19.5" customHeight="1">
      <c r="A38" s="25" t="s">
        <v>40</v>
      </c>
      <c r="B38" s="25"/>
      <c r="C38" s="26">
        <f>SUM(C5:C36)</f>
        <v>1700000</v>
      </c>
      <c r="D38" s="26">
        <f>SUM(D5:D37)</f>
        <v>1400000</v>
      </c>
      <c r="E38" s="27">
        <f>SUM(E5:E36)</f>
        <v>3120000</v>
      </c>
      <c r="F38" s="28">
        <f>F4+C39-E38</f>
        <v>898500</v>
      </c>
      <c r="H38" s="30"/>
    </row>
    <row r="39" spans="1:8" s="29" customFormat="1" ht="19.5" customHeight="1">
      <c r="A39" s="25"/>
      <c r="B39" s="25"/>
      <c r="C39" s="31">
        <f>C38+D38</f>
        <v>3100000</v>
      </c>
      <c r="D39" s="31"/>
      <c r="E39" s="27"/>
      <c r="F39" s="28"/>
      <c r="H39" s="32"/>
    </row>
    <row r="40" ht="19.5" customHeight="1"/>
    <row r="41" spans="1:6" ht="19.5" customHeight="1">
      <c r="A41" s="35"/>
      <c r="B41" s="35"/>
      <c r="C41" s="35"/>
      <c r="D41" s="35"/>
      <c r="E41" s="35"/>
      <c r="F41" s="35"/>
    </row>
    <row r="42" spans="1:6" ht="46.5" customHeight="1">
      <c r="A42" s="36"/>
      <c r="B42" s="35"/>
      <c r="C42" s="35"/>
      <c r="D42" s="35"/>
      <c r="E42" s="35"/>
      <c r="F42" s="35"/>
    </row>
  </sheetData>
  <mergeCells count="9">
    <mergeCell ref="A41:F41"/>
    <mergeCell ref="A42:F42"/>
    <mergeCell ref="A1:F1"/>
    <mergeCell ref="C2:D2"/>
    <mergeCell ref="A4:E4"/>
    <mergeCell ref="A38:B39"/>
    <mergeCell ref="E38:E39"/>
    <mergeCell ref="F38:F39"/>
    <mergeCell ref="C39:D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ANDONGNHI</cp:lastModifiedBy>
  <dcterms:created xsi:type="dcterms:W3CDTF">2015-05-03T16:07:23Z</dcterms:created>
  <dcterms:modified xsi:type="dcterms:W3CDTF">2015-05-03T16:07:57Z</dcterms:modified>
  <cp:category/>
  <cp:version/>
  <cp:contentType/>
  <cp:contentStatus/>
</cp:coreProperties>
</file>