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<sst xmlns="http://schemas.openxmlformats.org/spreadsheetml/2006/main" count="37" uniqueCount="34">
  <si>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Ngày</t>
  </si>
  <si>
    <t>Chi tiết</t>
  </si>
  <si>
    <t>Thu</t>
  </si>
  <si>
    <t>Chi</t>
  </si>
  <si>
    <t>Tồn</t>
  </si>
  <si>
    <t>CMTX</t>
  </si>
  <si>
    <t>CMKTX</t>
  </si>
  <si>
    <t>Bí đỏ 56k</t>
  </si>
  <si>
    <t>Hành Ngò 15k</t>
  </si>
  <si>
    <t>Thịt 450k</t>
  </si>
  <si>
    <t>Rau Mùng tơi 20k</t>
  </si>
  <si>
    <t>Rau Mùng tơi: 20k</t>
  </si>
  <si>
    <t>Đậu nành: 54k</t>
  </si>
  <si>
    <t>Hành lá + ngò: 25k</t>
  </si>
  <si>
    <t>Bù: 60k</t>
  </si>
  <si>
    <t>Gạo: 120k</t>
  </si>
  <si>
    <t>Gas: 280k</t>
  </si>
  <si>
    <t>Dầu ăn + xúp: 25k</t>
  </si>
  <si>
    <t>Thịt: 450k</t>
  </si>
  <si>
    <t xml:space="preserve">Bí đỏ: 60k </t>
  </si>
  <si>
    <t>Hành ngò 25k</t>
  </si>
  <si>
    <t>Xúp 2 gói 7k</t>
  </si>
  <si>
    <t>Tồn cuối tháng 2/2014</t>
  </si>
  <si>
    <t>BÁO CÁO THU CHI NỒI CHÁO HÀ TĨNH THÁNG 2/2015</t>
  </si>
  <si>
    <t>Tồn tháng 1/2015</t>
  </si>
  <si>
    <t>Cà rốt 15k</t>
  </si>
  <si>
    <t>Gạo 120k</t>
  </si>
  <si>
    <t>Bột nêm 15k</t>
  </si>
  <si>
    <t>Đồng nghiệp TungShing CMTX T02 : 300,000đ.</t>
  </si>
  <si>
    <t>- BS Hoài Dung CMTX T 01,02, 3/2015 : 900,000đ.</t>
  </si>
  <si>
    <t>Cà rốt: 15k</t>
  </si>
  <si>
    <t>15/01/2015</t>
  </si>
  <si>
    <t>Cà rốt 15k</t>
  </si>
  <si>
    <t>Mùng tơi 20k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</si>
</sst>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15" applyNumberFormat="1" applyFont="1" applyBorder="1" applyAlignment="1">
      <alignment horizontal="center" vertical="center"/>
    </xf>
    <xf numFmtId="165" fontId="3" fillId="0" borderId="2" xfId="15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 quotePrefix="1">
      <alignment horizontal="center" vertical="center"/>
    </xf>
    <xf numFmtId="165" fontId="0" fillId="3" borderId="3" xfId="15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4" fontId="2" fillId="3" borderId="4" xfId="0" applyNumberFormat="1" applyFont="1" applyFill="1" applyBorder="1" applyAlignment="1" quotePrefix="1">
      <alignment horizontal="center" vertical="center"/>
    </xf>
    <xf numFmtId="165" fontId="0" fillId="3" borderId="4" xfId="15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0" fillId="3" borderId="4" xfId="0" applyNumberFormat="1" applyFont="1" applyFill="1" applyBorder="1" applyAlignment="1" quotePrefix="1">
      <alignment horizontal="center" vertical="center"/>
    </xf>
    <xf numFmtId="165" fontId="2" fillId="0" borderId="4" xfId="15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5" fontId="7" fillId="0" borderId="2" xfId="15" applyNumberFormat="1" applyFont="1" applyBorder="1" applyAlignment="1">
      <alignment vertical="center"/>
    </xf>
    <xf numFmtId="165" fontId="7" fillId="0" borderId="2" xfId="15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15" applyNumberFormat="1" applyFont="1" applyAlignment="1">
      <alignment vertical="center"/>
    </xf>
    <xf numFmtId="165" fontId="7" fillId="0" borderId="2" xfId="15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65" fontId="2" fillId="0" borderId="0" xfId="15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4" fontId="0" fillId="3" borderId="5" xfId="0" applyNumberFormat="1" applyFont="1" applyFill="1" applyBorder="1" applyAlignment="1" quotePrefix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5" xfId="15" applyNumberFormat="1" applyFont="1" applyBorder="1" applyAlignment="1">
      <alignment vertical="center"/>
    </xf>
    <xf numFmtId="165" fontId="5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8515625" style="28" bestFit="1" customWidth="1"/>
    <col min="2" max="2" width="25.28125" style="2" customWidth="1"/>
    <col min="3" max="3" width="11.57421875" style="29" customWidth="1"/>
    <col min="4" max="4" width="13.421875" style="29" customWidth="1"/>
    <col min="5" max="5" width="11.8515625" style="29" customWidth="1"/>
    <col min="6" max="6" width="14.00390625" style="2" customWidth="1"/>
    <col min="7" max="7" width="9.140625" style="2" customWidth="1"/>
    <col min="8" max="8" width="22.140625" style="2" customWidth="1"/>
    <col min="9" max="16384" width="9.140625" style="2" customWidth="1"/>
  </cols>
  <sheetData>
    <row r="1" spans="1:6" ht="27.75" customHeight="1">
      <c r="A1" s="1" t="s">
        <v>23</v>
      </c>
      <c r="B1" s="1"/>
      <c r="C1" s="1"/>
      <c r="D1" s="1"/>
      <c r="E1" s="1"/>
      <c r="F1" s="1"/>
    </row>
    <row r="2" spans="1:6" ht="19.5" customHeight="1">
      <c r="A2" s="3" t="s">
        <v>0</v>
      </c>
      <c r="B2" s="4" t="s">
        <v>1</v>
      </c>
      <c r="C2" s="5" t="s">
        <v>2</v>
      </c>
      <c r="D2" s="5"/>
      <c r="E2" s="6" t="s">
        <v>3</v>
      </c>
      <c r="F2" s="4" t="s">
        <v>4</v>
      </c>
    </row>
    <row r="3" spans="1:6" ht="19.5" customHeight="1">
      <c r="A3" s="3"/>
      <c r="B3" s="4"/>
      <c r="C3" s="6" t="s">
        <v>5</v>
      </c>
      <c r="D3" s="6" t="s">
        <v>6</v>
      </c>
      <c r="E3" s="6"/>
      <c r="F3" s="7"/>
    </row>
    <row r="4" spans="1:6" ht="19.5" customHeight="1">
      <c r="A4" s="8" t="s">
        <v>24</v>
      </c>
      <c r="B4" s="8"/>
      <c r="C4" s="8"/>
      <c r="D4" s="8"/>
      <c r="E4" s="8"/>
      <c r="F4" s="7">
        <v>898500</v>
      </c>
    </row>
    <row r="5" spans="1:6" ht="19.5" customHeight="1">
      <c r="A5" s="9">
        <v>42006</v>
      </c>
      <c r="B5" s="32" t="s">
        <v>7</v>
      </c>
      <c r="C5" s="10"/>
      <c r="D5" s="10"/>
      <c r="E5" s="10">
        <v>56000</v>
      </c>
      <c r="F5" s="11">
        <f>F4+C5+D5-E5</f>
        <v>842500</v>
      </c>
    </row>
    <row r="6" spans="1:6" ht="19.5" customHeight="1">
      <c r="A6" s="12"/>
      <c r="B6" s="33" t="s">
        <v>8</v>
      </c>
      <c r="C6" s="13"/>
      <c r="D6" s="13"/>
      <c r="E6" s="13">
        <v>15000</v>
      </c>
      <c r="F6" s="14">
        <f aca="true" t="shared" si="0" ref="F6:F30">F5+C6+D6-E6</f>
        <v>827500</v>
      </c>
    </row>
    <row r="7" spans="1:6" ht="19.5" customHeight="1">
      <c r="A7" s="12"/>
      <c r="B7" s="33" t="s">
        <v>25</v>
      </c>
      <c r="C7" s="13"/>
      <c r="D7" s="13"/>
      <c r="E7" s="13">
        <v>15000</v>
      </c>
      <c r="F7" s="14">
        <f t="shared" si="0"/>
        <v>812500</v>
      </c>
    </row>
    <row r="8" spans="1:6" ht="19.5" customHeight="1">
      <c r="A8" s="12"/>
      <c r="B8" s="33" t="s">
        <v>26</v>
      </c>
      <c r="C8" s="13"/>
      <c r="D8" s="13"/>
      <c r="E8" s="13">
        <v>120000</v>
      </c>
      <c r="F8" s="14">
        <f t="shared" si="0"/>
        <v>692500</v>
      </c>
    </row>
    <row r="9" spans="1:6" ht="19.5" customHeight="1">
      <c r="A9" s="12"/>
      <c r="B9" s="33" t="s">
        <v>9</v>
      </c>
      <c r="C9" s="13"/>
      <c r="D9" s="13"/>
      <c r="E9" s="13">
        <v>450000</v>
      </c>
      <c r="F9" s="14">
        <f t="shared" si="0"/>
        <v>242500</v>
      </c>
    </row>
    <row r="10" spans="1:6" ht="19.5" customHeight="1">
      <c r="A10" s="12"/>
      <c r="B10" s="33" t="s">
        <v>10</v>
      </c>
      <c r="C10" s="13"/>
      <c r="D10" s="13"/>
      <c r="E10" s="13">
        <v>20000</v>
      </c>
      <c r="F10" s="14">
        <f t="shared" si="0"/>
        <v>222500</v>
      </c>
    </row>
    <row r="11" spans="1:6" ht="19.5" customHeight="1">
      <c r="A11" s="12"/>
      <c r="B11" s="33" t="s">
        <v>21</v>
      </c>
      <c r="C11" s="13"/>
      <c r="D11" s="13"/>
      <c r="E11" s="13">
        <v>7000</v>
      </c>
      <c r="F11" s="14">
        <f t="shared" si="0"/>
        <v>215500</v>
      </c>
    </row>
    <row r="12" spans="1:6" ht="19.5" customHeight="1">
      <c r="A12" s="12"/>
      <c r="B12" s="33" t="s">
        <v>27</v>
      </c>
      <c r="C12" s="13"/>
      <c r="D12" s="13"/>
      <c r="E12" s="13">
        <v>15000</v>
      </c>
      <c r="F12" s="14">
        <f t="shared" si="0"/>
        <v>200500</v>
      </c>
    </row>
    <row r="13" spans="1:6" ht="19.5" customHeight="1">
      <c r="A13" s="12">
        <v>42037</v>
      </c>
      <c r="B13" s="33" t="s">
        <v>28</v>
      </c>
      <c r="C13" s="13">
        <v>300000</v>
      </c>
      <c r="D13" s="13"/>
      <c r="E13" s="13"/>
      <c r="F13" s="14">
        <f t="shared" si="0"/>
        <v>500500</v>
      </c>
    </row>
    <row r="14" spans="1:6" ht="19.5" customHeight="1">
      <c r="A14" s="12"/>
      <c r="B14" s="33" t="s">
        <v>29</v>
      </c>
      <c r="C14" s="13">
        <v>900000</v>
      </c>
      <c r="D14" s="13"/>
      <c r="E14" s="13"/>
      <c r="F14" s="14">
        <f t="shared" si="0"/>
        <v>1400500</v>
      </c>
    </row>
    <row r="15" spans="1:6" ht="19.5" customHeight="1">
      <c r="A15" s="12"/>
      <c r="B15" s="33" t="s">
        <v>18</v>
      </c>
      <c r="C15" s="13"/>
      <c r="D15" s="13"/>
      <c r="E15" s="13">
        <v>450000</v>
      </c>
      <c r="F15" s="14">
        <f t="shared" si="0"/>
        <v>950500</v>
      </c>
    </row>
    <row r="16" spans="1:6" s="16" customFormat="1" ht="19.5" customHeight="1">
      <c r="A16" s="15">
        <v>42218</v>
      </c>
      <c r="B16" s="33" t="s">
        <v>12</v>
      </c>
      <c r="C16" s="13"/>
      <c r="D16" s="13"/>
      <c r="E16" s="13">
        <v>54000</v>
      </c>
      <c r="F16" s="14">
        <f t="shared" si="0"/>
        <v>896500</v>
      </c>
    </row>
    <row r="17" spans="1:6" s="16" customFormat="1" ht="19.5" customHeight="1">
      <c r="A17" s="15"/>
      <c r="B17" s="33" t="s">
        <v>13</v>
      </c>
      <c r="C17" s="13"/>
      <c r="D17" s="13"/>
      <c r="E17" s="13">
        <v>25000</v>
      </c>
      <c r="F17" s="14">
        <f t="shared" si="0"/>
        <v>871500</v>
      </c>
    </row>
    <row r="18" spans="1:6" s="16" customFormat="1" ht="19.5" customHeight="1">
      <c r="A18" s="15"/>
      <c r="B18" s="33" t="s">
        <v>30</v>
      </c>
      <c r="C18" s="13"/>
      <c r="D18" s="13"/>
      <c r="E18" s="13">
        <v>15000</v>
      </c>
      <c r="F18" s="14">
        <f t="shared" si="0"/>
        <v>856500</v>
      </c>
    </row>
    <row r="19" spans="1:6" s="16" customFormat="1" ht="19.5" customHeight="1">
      <c r="A19" s="17"/>
      <c r="B19" s="33" t="s">
        <v>14</v>
      </c>
      <c r="C19" s="18"/>
      <c r="D19" s="18"/>
      <c r="E19" s="18">
        <v>60000</v>
      </c>
      <c r="F19" s="14">
        <f t="shared" si="0"/>
        <v>796500</v>
      </c>
    </row>
    <row r="20" spans="1:6" s="16" customFormat="1" ht="19.5" customHeight="1">
      <c r="A20" s="15"/>
      <c r="B20" s="33" t="s">
        <v>15</v>
      </c>
      <c r="C20" s="18"/>
      <c r="D20" s="18"/>
      <c r="E20" s="18">
        <v>120000</v>
      </c>
      <c r="F20" s="14">
        <f t="shared" si="0"/>
        <v>676500</v>
      </c>
    </row>
    <row r="21" spans="1:6" s="16" customFormat="1" ht="19.5" customHeight="1">
      <c r="A21" s="17"/>
      <c r="B21" s="33" t="s">
        <v>16</v>
      </c>
      <c r="C21" s="18"/>
      <c r="D21" s="18"/>
      <c r="E21" s="18">
        <v>280000</v>
      </c>
      <c r="F21" s="14">
        <f t="shared" si="0"/>
        <v>396500</v>
      </c>
    </row>
    <row r="22" spans="1:6" s="16" customFormat="1" ht="19.5" customHeight="1">
      <c r="A22" s="17"/>
      <c r="B22" s="33" t="s">
        <v>11</v>
      </c>
      <c r="C22" s="18"/>
      <c r="D22" s="18"/>
      <c r="E22" s="18">
        <v>20000</v>
      </c>
      <c r="F22" s="14">
        <f t="shared" si="0"/>
        <v>376500</v>
      </c>
    </row>
    <row r="23" spans="1:6" s="16" customFormat="1" ht="19.5" customHeight="1">
      <c r="A23" s="17"/>
      <c r="B23" s="33" t="s">
        <v>17</v>
      </c>
      <c r="C23" s="18"/>
      <c r="D23" s="18"/>
      <c r="E23" s="18">
        <v>25000</v>
      </c>
      <c r="F23" s="14">
        <f t="shared" si="0"/>
        <v>351500</v>
      </c>
    </row>
    <row r="24" spans="1:6" s="16" customFormat="1" ht="19.5" customHeight="1">
      <c r="A24" s="17" t="s">
        <v>31</v>
      </c>
      <c r="B24" s="19" t="s">
        <v>15</v>
      </c>
      <c r="C24" s="18"/>
      <c r="D24" s="18"/>
      <c r="E24" s="18">
        <v>120000</v>
      </c>
      <c r="F24" s="14">
        <f t="shared" si="0"/>
        <v>231500</v>
      </c>
    </row>
    <row r="25" spans="1:6" s="16" customFormat="1" ht="19.5" customHeight="1">
      <c r="A25" s="17"/>
      <c r="B25" s="19" t="s">
        <v>18</v>
      </c>
      <c r="C25" s="18"/>
      <c r="D25" s="18"/>
      <c r="E25" s="18">
        <v>450000</v>
      </c>
      <c r="F25" s="14">
        <f t="shared" si="0"/>
        <v>-218500</v>
      </c>
    </row>
    <row r="26" spans="1:6" s="16" customFormat="1" ht="19.5" customHeight="1">
      <c r="A26" s="17"/>
      <c r="B26" s="19" t="s">
        <v>19</v>
      </c>
      <c r="C26" s="18"/>
      <c r="D26" s="18"/>
      <c r="E26" s="18">
        <v>60000</v>
      </c>
      <c r="F26" s="14">
        <f t="shared" si="0"/>
        <v>-278500</v>
      </c>
    </row>
    <row r="27" spans="1:6" s="16" customFormat="1" ht="19.5" customHeight="1">
      <c r="A27" s="17"/>
      <c r="B27" s="19" t="s">
        <v>32</v>
      </c>
      <c r="C27" s="18"/>
      <c r="D27" s="18"/>
      <c r="E27" s="18">
        <v>15000</v>
      </c>
      <c r="F27" s="14">
        <f t="shared" si="0"/>
        <v>-293500</v>
      </c>
    </row>
    <row r="28" spans="1:6" s="16" customFormat="1" ht="19.5" customHeight="1">
      <c r="A28" s="15"/>
      <c r="B28" s="19" t="s">
        <v>20</v>
      </c>
      <c r="C28" s="18"/>
      <c r="D28" s="18"/>
      <c r="E28" s="18">
        <v>25000</v>
      </c>
      <c r="F28" s="14">
        <f t="shared" si="0"/>
        <v>-318500</v>
      </c>
    </row>
    <row r="29" spans="1:6" s="16" customFormat="1" ht="19.5" customHeight="1">
      <c r="A29" s="17"/>
      <c r="B29" s="19" t="s">
        <v>33</v>
      </c>
      <c r="C29" s="18"/>
      <c r="D29" s="18"/>
      <c r="E29" s="18">
        <v>20000</v>
      </c>
      <c r="F29" s="14">
        <f t="shared" si="0"/>
        <v>-338500</v>
      </c>
    </row>
    <row r="30" spans="1:6" s="16" customFormat="1" ht="19.5" customHeight="1">
      <c r="A30" s="34"/>
      <c r="B30" s="35" t="s">
        <v>21</v>
      </c>
      <c r="C30" s="36"/>
      <c r="D30" s="36"/>
      <c r="E30" s="36">
        <v>7000</v>
      </c>
      <c r="F30" s="37">
        <f t="shared" si="0"/>
        <v>-345500</v>
      </c>
    </row>
    <row r="31" spans="1:8" s="24" customFormat="1" ht="19.5" customHeight="1">
      <c r="A31" s="20" t="s">
        <v>22</v>
      </c>
      <c r="B31" s="20"/>
      <c r="C31" s="21">
        <f>SUM(C5:C30)</f>
        <v>1200000</v>
      </c>
      <c r="D31" s="21">
        <f>SUM(D5:D30)</f>
        <v>0</v>
      </c>
      <c r="E31" s="22">
        <f>SUM(E5:E30)</f>
        <v>2444000</v>
      </c>
      <c r="F31" s="23">
        <f>F4+C32-E31</f>
        <v>-345500</v>
      </c>
      <c r="H31" s="25"/>
    </row>
    <row r="32" spans="1:8" s="24" customFormat="1" ht="19.5" customHeight="1">
      <c r="A32" s="20"/>
      <c r="B32" s="20"/>
      <c r="C32" s="26">
        <f>C31+D31</f>
        <v>1200000</v>
      </c>
      <c r="D32" s="26"/>
      <c r="E32" s="22"/>
      <c r="F32" s="23"/>
      <c r="H32" s="27"/>
    </row>
    <row r="33" ht="19.5" customHeight="1"/>
    <row r="34" spans="1:6" ht="19.5" customHeight="1">
      <c r="A34" s="30"/>
      <c r="B34" s="30"/>
      <c r="C34" s="30"/>
      <c r="D34" s="30"/>
      <c r="E34" s="30"/>
      <c r="F34" s="30"/>
    </row>
    <row r="35" spans="1:6" ht="46.5" customHeight="1">
      <c r="A35" s="31"/>
      <c r="B35" s="30"/>
      <c r="C35" s="30"/>
      <c r="D35" s="30"/>
      <c r="E35" s="30"/>
      <c r="F35" s="30"/>
    </row>
  </sheetData>
  <mergeCells count="9">
    <mergeCell ref="A31:B32"/>
    <mergeCell ref="E31:E32"/>
    <mergeCell ref="F31:F32"/>
    <mergeCell ref="C32:D32"/>
    <mergeCell ref="A34:F34"/>
    <mergeCell ref="A35:F35"/>
    <mergeCell ref="A1:F1"/>
    <mergeCell ref="C2:D2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ANDONGNHI</cp:lastModifiedBy>
  <dcterms:created xsi:type="dcterms:W3CDTF">2015-05-03T16:07:23Z</dcterms:created>
  <dcterms:modified xsi:type="dcterms:W3CDTF">2015-05-03T16:08:23Z</dcterms:modified>
  <cp:category/>
  <cp:version/>
  <cp:contentType/>
  <cp:contentStatus/>
</cp:coreProperties>
</file>